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wahara.n\Desktop\【原稿作成依頼】「17. 常盤の具体的な仕事内容」_\ダウンロードページ\"/>
    </mc:Choice>
  </mc:AlternateContent>
  <bookViews>
    <workbookView xWindow="555" yWindow="-105" windowWidth="10500" windowHeight="8685"/>
  </bookViews>
  <sheets>
    <sheet name="記入例" sheetId="139" r:id="rId1"/>
    <sheet name="出面表" sheetId="140" r:id="rId2"/>
  </sheets>
  <calcPr calcId="152511"/>
</workbook>
</file>

<file path=xl/calcChain.xml><?xml version="1.0" encoding="utf-8"?>
<calcChain xmlns="http://schemas.openxmlformats.org/spreadsheetml/2006/main">
  <c r="A6" i="140" l="1"/>
  <c r="A8" i="140" s="1"/>
  <c r="C8" i="140" s="1"/>
  <c r="A6" i="139"/>
  <c r="A8" i="139" s="1"/>
  <c r="A10" i="139" s="1"/>
  <c r="I69" i="140"/>
  <c r="M69" i="140"/>
  <c r="N69" i="140"/>
  <c r="I69" i="139"/>
  <c r="M69" i="139"/>
  <c r="N69" i="139"/>
  <c r="C6" i="140" l="1"/>
  <c r="C6" i="139"/>
  <c r="C10" i="139"/>
  <c r="A12" i="139"/>
  <c r="A10" i="140"/>
  <c r="C10" i="140" s="1"/>
  <c r="C8" i="139"/>
  <c r="A12" i="140" l="1"/>
  <c r="C12" i="140" s="1"/>
  <c r="C12" i="139"/>
  <c r="A14" i="139"/>
  <c r="C14" i="139" l="1"/>
  <c r="A16" i="139"/>
  <c r="A14" i="140"/>
  <c r="C14" i="140" s="1"/>
  <c r="A16" i="140" l="1"/>
  <c r="C16" i="140" s="1"/>
  <c r="A18" i="139"/>
  <c r="C16" i="139"/>
  <c r="C18" i="139" l="1"/>
  <c r="A20" i="139"/>
  <c r="A18" i="140"/>
  <c r="C18" i="140" s="1"/>
  <c r="A20" i="140" l="1"/>
  <c r="C20" i="140" s="1"/>
  <c r="C20" i="139"/>
  <c r="A22" i="139"/>
  <c r="A22" i="140" l="1"/>
  <c r="C22" i="140" s="1"/>
  <c r="C22" i="139"/>
  <c r="A24" i="139"/>
  <c r="A26" i="139" l="1"/>
  <c r="C24" i="139"/>
  <c r="A24" i="140"/>
  <c r="C24" i="140" s="1"/>
  <c r="A26" i="140" l="1"/>
  <c r="C26" i="140" s="1"/>
  <c r="C26" i="139"/>
  <c r="A28" i="139"/>
  <c r="C28" i="139" l="1"/>
  <c r="A30" i="139"/>
  <c r="A28" i="140"/>
  <c r="C28" i="140" s="1"/>
  <c r="A30" i="140" l="1"/>
  <c r="C30" i="140" s="1"/>
  <c r="C30" i="139"/>
  <c r="A32" i="139"/>
  <c r="A34" i="139" l="1"/>
  <c r="C32" i="139"/>
  <c r="A32" i="140"/>
  <c r="C32" i="140" s="1"/>
  <c r="A34" i="140" l="1"/>
  <c r="C34" i="140" s="1"/>
  <c r="C34" i="139"/>
  <c r="A36" i="139"/>
  <c r="C36" i="139" l="1"/>
  <c r="A38" i="139"/>
  <c r="A36" i="140"/>
  <c r="C36" i="140" s="1"/>
  <c r="A38" i="140" l="1"/>
  <c r="C38" i="140" s="1"/>
  <c r="C38" i="139"/>
  <c r="A40" i="139"/>
  <c r="A42" i="139" l="1"/>
  <c r="C40" i="139"/>
  <c r="A40" i="140"/>
  <c r="C40" i="140" s="1"/>
  <c r="A42" i="140" l="1"/>
  <c r="C42" i="140" s="1"/>
  <c r="C42" i="139"/>
  <c r="A44" i="139"/>
  <c r="C44" i="139" l="1"/>
  <c r="A46" i="139"/>
  <c r="A44" i="140"/>
  <c r="C44" i="140" s="1"/>
  <c r="A46" i="140" l="1"/>
  <c r="C46" i="140" s="1"/>
  <c r="C46" i="139"/>
  <c r="A48" i="139"/>
  <c r="A50" i="139" l="1"/>
  <c r="C48" i="139"/>
  <c r="A48" i="140"/>
  <c r="C48" i="140" s="1"/>
  <c r="A50" i="140" l="1"/>
  <c r="C50" i="140" s="1"/>
  <c r="C50" i="139"/>
  <c r="A52" i="139"/>
  <c r="C52" i="139" l="1"/>
  <c r="A54" i="139"/>
  <c r="A52" i="140"/>
  <c r="C52" i="140" s="1"/>
  <c r="A54" i="140" l="1"/>
  <c r="C54" i="140" s="1"/>
  <c r="C54" i="139"/>
  <c r="A56" i="139"/>
  <c r="A58" i="139" l="1"/>
  <c r="C56" i="139"/>
  <c r="A56" i="140"/>
  <c r="C56" i="140" s="1"/>
  <c r="A58" i="140" l="1"/>
  <c r="C58" i="140" s="1"/>
  <c r="C58" i="139"/>
  <c r="A60" i="139"/>
  <c r="C60" i="139" l="1"/>
  <c r="A66" i="139"/>
  <c r="C66" i="139" s="1"/>
  <c r="A62" i="139"/>
  <c r="C62" i="139" s="1"/>
  <c r="A64" i="139"/>
  <c r="C64" i="139" s="1"/>
  <c r="A60" i="140"/>
  <c r="C60" i="140" s="1"/>
  <c r="A66" i="140" l="1"/>
  <c r="C66" i="140" s="1"/>
  <c r="A62" i="140"/>
  <c r="C62" i="140" s="1"/>
  <c r="A64" i="140"/>
  <c r="C64" i="140" s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2008/4/1 のように
　年/月/１　という形式で
入力してください</t>
        </r>
      </text>
    </comment>
  </commentList>
</comments>
</file>

<file path=xl/sharedStrings.xml><?xml version="1.0" encoding="utf-8"?>
<sst xmlns="http://schemas.openxmlformats.org/spreadsheetml/2006/main" count="342" uniqueCount="32">
  <si>
    <t>曜日</t>
    <rPh sb="0" eb="2">
      <t>ヨウビ</t>
    </rPh>
    <phoneticPr fontId="2"/>
  </si>
  <si>
    <t>業務内容</t>
    <rPh sb="0" eb="2">
      <t>ギョウム</t>
    </rPh>
    <rPh sb="2" eb="4">
      <t>ナイヨウ</t>
    </rPh>
    <phoneticPr fontId="2"/>
  </si>
  <si>
    <t>勤務時間</t>
    <rPh sb="0" eb="2">
      <t>キンム</t>
    </rPh>
    <rPh sb="2" eb="4">
      <t>ジカン</t>
    </rPh>
    <phoneticPr fontId="2"/>
  </si>
  <si>
    <t>始</t>
    <rPh sb="0" eb="1">
      <t>ハジ</t>
    </rPh>
    <phoneticPr fontId="2"/>
  </si>
  <si>
    <t>終</t>
    <rPh sb="0" eb="1">
      <t>オ</t>
    </rPh>
    <phoneticPr fontId="2"/>
  </si>
  <si>
    <t>担当者：</t>
    <rPh sb="0" eb="3">
      <t>タントウシャ</t>
    </rPh>
    <phoneticPr fontId="2"/>
  </si>
  <si>
    <t>日</t>
    <rPh sb="0" eb="1">
      <t>ヒ</t>
    </rPh>
    <phoneticPr fontId="2"/>
  </si>
  <si>
    <t>人数</t>
    <rPh sb="0" eb="2">
      <t>ニンズウ</t>
    </rPh>
    <phoneticPr fontId="2"/>
  </si>
  <si>
    <t>作業員出面計→</t>
    <rPh sb="0" eb="3">
      <t>サギョウイン</t>
    </rPh>
    <rPh sb="3" eb="4">
      <t>デ</t>
    </rPh>
    <rPh sb="4" eb="5">
      <t>ツラ</t>
    </rPh>
    <rPh sb="5" eb="6">
      <t>ケイ</t>
    </rPh>
    <phoneticPr fontId="2"/>
  </si>
  <si>
    <t>人</t>
    <rPh sb="0" eb="1">
      <t>ニン</t>
    </rPh>
    <phoneticPr fontId="2"/>
  </si>
  <si>
    <t>舗装修繕工事</t>
    <rPh sb="0" eb="2">
      <t>ホソウ</t>
    </rPh>
    <rPh sb="2" eb="4">
      <t>シュウゼン</t>
    </rPh>
    <rPh sb="4" eb="6">
      <t>コウジ</t>
    </rPh>
    <phoneticPr fontId="2"/>
  </si>
  <si>
    <t>月分出面・経費一覧表</t>
    <rPh sb="0" eb="1">
      <t>ガツ</t>
    </rPh>
    <rPh sb="1" eb="2">
      <t>ブン</t>
    </rPh>
    <rPh sb="2" eb="4">
      <t>デツラ</t>
    </rPh>
    <rPh sb="5" eb="7">
      <t>ケイヒ</t>
    </rPh>
    <rPh sb="7" eb="9">
      <t>イチラン</t>
    </rPh>
    <rPh sb="9" eb="10">
      <t>ヒョウ</t>
    </rPh>
    <phoneticPr fontId="2"/>
  </si>
  <si>
    <t>田中、小林、佐藤、高橋</t>
    <rPh sb="0" eb="2">
      <t>タナカ</t>
    </rPh>
    <rPh sb="3" eb="5">
      <t>コバヤシ</t>
    </rPh>
    <rPh sb="6" eb="8">
      <t>サトウ</t>
    </rPh>
    <rPh sb="9" eb="11">
      <t>タカハシ</t>
    </rPh>
    <phoneticPr fontId="2"/>
  </si>
  <si>
    <t>田中</t>
    <rPh sb="0" eb="2">
      <t>タナカ</t>
    </rPh>
    <phoneticPr fontId="2"/>
  </si>
  <si>
    <t>○○倉庫㈱掛川営業所舗装修繕工事</t>
    <rPh sb="2" eb="4">
      <t>ソウコ</t>
    </rPh>
    <rPh sb="5" eb="7">
      <t>カケガワ</t>
    </rPh>
    <rPh sb="7" eb="10">
      <t>エイギョウショ</t>
    </rPh>
    <rPh sb="10" eb="12">
      <t>ホソウ</t>
    </rPh>
    <rPh sb="12" eb="14">
      <t>シュウゼン</t>
    </rPh>
    <rPh sb="14" eb="16">
      <t>コウジ</t>
    </rPh>
    <phoneticPr fontId="2"/>
  </si>
  <si>
    <t>作業者名</t>
    <rPh sb="0" eb="3">
      <t>サギョウシャ</t>
    </rPh>
    <rPh sb="3" eb="4">
      <t>メイ</t>
    </rPh>
    <phoneticPr fontId="2"/>
  </si>
  <si>
    <t>田中、小林、佐藤、高橋</t>
  </si>
  <si>
    <t>請負</t>
    <rPh sb="0" eb="2">
      <t>ウケオイ</t>
    </rPh>
    <phoneticPr fontId="2"/>
  </si>
  <si>
    <t>常傭</t>
    <rPh sb="0" eb="1">
      <t>ジョウ</t>
    </rPh>
    <rPh sb="1" eb="2">
      <t>ヨウ</t>
    </rPh>
    <phoneticPr fontId="2"/>
  </si>
  <si>
    <t>請負形態</t>
    <rPh sb="0" eb="2">
      <t>ウケオイ</t>
    </rPh>
    <rPh sb="2" eb="4">
      <t>ケイタイ</t>
    </rPh>
    <phoneticPr fontId="2"/>
  </si>
  <si>
    <t>AM</t>
    <phoneticPr fontId="2"/>
  </si>
  <si>
    <t>PM</t>
    <phoneticPr fontId="2"/>
  </si>
  <si>
    <t>AM</t>
    <phoneticPr fontId="2"/>
  </si>
  <si>
    <t>AM</t>
    <phoneticPr fontId="2"/>
  </si>
  <si>
    <t>PM</t>
    <phoneticPr fontId="2"/>
  </si>
  <si>
    <t>工事件名：</t>
    <rPh sb="0" eb="2">
      <t>コウジ</t>
    </rPh>
    <rPh sb="2" eb="4">
      <t>ケンメイ</t>
    </rPh>
    <phoneticPr fontId="2"/>
  </si>
  <si>
    <t>工　　　番：</t>
    <rPh sb="0" eb="1">
      <t>コウ</t>
    </rPh>
    <rPh sb="4" eb="5">
      <t>バン</t>
    </rPh>
    <phoneticPr fontId="2"/>
  </si>
  <si>
    <t>協力会社名</t>
    <rPh sb="0" eb="2">
      <t>キョウリョク</t>
    </rPh>
    <rPh sb="2" eb="4">
      <t>ガイシャ</t>
    </rPh>
    <rPh sb="4" eb="5">
      <t>メイ</t>
    </rPh>
    <phoneticPr fontId="2"/>
  </si>
  <si>
    <t>○○建設工業株式会社</t>
    <rPh sb="2" eb="4">
      <t>ケンセツ</t>
    </rPh>
    <rPh sb="4" eb="6">
      <t>コウギョウ</t>
    </rPh>
    <rPh sb="6" eb="10">
      <t>カブシキガイシャ</t>
    </rPh>
    <phoneticPr fontId="2"/>
  </si>
  <si>
    <t>AM</t>
    <phoneticPr fontId="2"/>
  </si>
  <si>
    <t>PM</t>
    <phoneticPr fontId="2"/>
  </si>
  <si>
    <t>A950-00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</si>
</sst>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7" formatCode="0.0_ "/>
    <numFmt numFmtId="180" formatCode="[$-411]ggge&quot;年&quot;m;@"/>
    <numFmt numFmtId="182" formatCode="d;@"/>
    <numFmt numFmtId="183" formatCode="aaa"/>
    <numFmt numFmtId="184" formatCode="d"/>
  </numFmts>
  <fonts count="11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182" fontId="1" fillId="0" borderId="29" xfId="0" applyNumberFormat="1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184" fontId="1" fillId="0" borderId="29" xfId="0" applyNumberFormat="1" applyFont="1" applyFill="1" applyBorder="1" applyAlignment="1">
      <alignment horizontal="center" vertical="center" shrinkToFit="1"/>
    </xf>
    <xf numFmtId="184" fontId="1" fillId="0" borderId="30" xfId="0" applyNumberFormat="1" applyFont="1" applyFill="1" applyBorder="1" applyAlignment="1">
      <alignment horizontal="center" vertical="center" shrinkToFit="1"/>
    </xf>
    <xf numFmtId="184" fontId="1" fillId="0" borderId="65" xfId="0" applyNumberFormat="1" applyFont="1" applyFill="1" applyBorder="1" applyAlignment="1">
      <alignment horizontal="center" vertical="center" shrinkToFit="1"/>
    </xf>
    <xf numFmtId="184" fontId="1" fillId="0" borderId="66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20" fontId="3" fillId="0" borderId="27" xfId="0" applyNumberFormat="1" applyFont="1" applyBorder="1" applyAlignment="1">
      <alignment vertical="center" shrinkToFit="1"/>
    </xf>
    <xf numFmtId="20" fontId="3" fillId="0" borderId="61" xfId="0" applyNumberFormat="1" applyFont="1" applyBorder="1" applyAlignment="1">
      <alignment vertical="center" shrinkToFit="1"/>
    </xf>
    <xf numFmtId="20" fontId="3" fillId="0" borderId="25" xfId="0" applyNumberFormat="1" applyFont="1" applyBorder="1" applyAlignment="1">
      <alignment vertical="center" shrinkToFit="1"/>
    </xf>
    <xf numFmtId="20" fontId="3" fillId="0" borderId="31" xfId="0" applyNumberFormat="1" applyFont="1" applyBorder="1" applyAlignment="1">
      <alignment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20" fontId="3" fillId="0" borderId="41" xfId="0" applyNumberFormat="1" applyFont="1" applyBorder="1" applyAlignment="1">
      <alignment vertical="center"/>
    </xf>
    <xf numFmtId="20" fontId="3" fillId="0" borderId="60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80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/>
    </xf>
    <xf numFmtId="0" fontId="1" fillId="0" borderId="40" xfId="0" applyFont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182" fontId="1" fillId="0" borderId="62" xfId="0" applyNumberFormat="1" applyFont="1" applyFill="1" applyBorder="1" applyAlignment="1">
      <alignment horizontal="center" vertical="center" shrinkToFit="1"/>
    </xf>
    <xf numFmtId="182" fontId="1" fillId="0" borderId="42" xfId="0" applyNumberFormat="1" applyFont="1" applyFill="1" applyBorder="1" applyAlignment="1">
      <alignment horizontal="center" vertical="center" shrinkToFit="1"/>
    </xf>
    <xf numFmtId="182" fontId="1" fillId="0" borderId="63" xfId="0" applyNumberFormat="1" applyFont="1" applyFill="1" applyBorder="1" applyAlignment="1">
      <alignment horizontal="center" vertical="center" shrinkToFit="1"/>
    </xf>
    <xf numFmtId="182" fontId="1" fillId="0" borderId="26" xfId="0" applyNumberFormat="1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183" fontId="3" fillId="0" borderId="4" xfId="0" applyNumberFormat="1" applyFont="1" applyFill="1" applyBorder="1" applyAlignment="1">
      <alignment horizontal="center" vertical="center" shrinkToFit="1"/>
    </xf>
    <xf numFmtId="183" fontId="3" fillId="0" borderId="3" xfId="0" applyNumberFormat="1" applyFont="1" applyFill="1" applyBorder="1" applyAlignment="1">
      <alignment horizontal="center" vertical="center" shrinkToFit="1"/>
    </xf>
    <xf numFmtId="183" fontId="3" fillId="0" borderId="1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tabSelected="1" view="pageLayout" zoomScale="115" zoomScaleNormal="100" zoomScaleSheetLayoutView="120" zoomScalePageLayoutView="115" workbookViewId="0">
      <selection sqref="A1:D1"/>
    </sheetView>
  </sheetViews>
  <sheetFormatPr defaultRowHeight="11.25" x14ac:dyDescent="0.15"/>
  <cols>
    <col min="1" max="1" width="1.875" style="1" customWidth="1"/>
    <col min="2" max="2" width="1.875" style="20" customWidth="1"/>
    <col min="3" max="3" width="2.875" style="20" customWidth="1"/>
    <col min="4" max="4" width="4.375" style="20" customWidth="1"/>
    <col min="5" max="5" width="14.625" style="20" customWidth="1"/>
    <col min="6" max="6" width="14.625" style="1" customWidth="1"/>
    <col min="7" max="8" width="13.625" style="1" customWidth="1"/>
    <col min="9" max="9" width="4.625" style="1" customWidth="1"/>
    <col min="10" max="10" width="3.125" style="1" customWidth="1"/>
    <col min="11" max="12" width="2.875" style="1" customWidth="1"/>
    <col min="13" max="14" width="5.625" style="1" customWidth="1"/>
    <col min="15" max="15" width="30.625" style="1" customWidth="1"/>
    <col min="16" max="16384" width="9" style="1"/>
  </cols>
  <sheetData>
    <row r="1" spans="1:14" ht="21.95" customHeight="1" x14ac:dyDescent="0.15">
      <c r="A1" s="86">
        <v>43191</v>
      </c>
      <c r="B1" s="86"/>
      <c r="C1" s="86"/>
      <c r="D1" s="86"/>
      <c r="E1" s="87" t="s">
        <v>11</v>
      </c>
      <c r="F1" s="87"/>
      <c r="G1" s="8"/>
      <c r="H1" s="8"/>
      <c r="I1" s="76" t="s">
        <v>27</v>
      </c>
      <c r="J1" s="77"/>
      <c r="K1" s="77"/>
      <c r="L1" s="77"/>
      <c r="M1" s="77"/>
      <c r="N1" s="78"/>
    </row>
    <row r="2" spans="1:14" ht="21.95" customHeight="1" x14ac:dyDescent="0.15">
      <c r="A2" s="79" t="s">
        <v>26</v>
      </c>
      <c r="B2" s="79"/>
      <c r="C2" s="79"/>
      <c r="D2" s="79"/>
      <c r="E2" s="10" t="s">
        <v>31</v>
      </c>
      <c r="F2" s="8"/>
      <c r="G2" s="8"/>
      <c r="H2" s="8"/>
      <c r="I2" s="73" t="s">
        <v>28</v>
      </c>
      <c r="J2" s="74"/>
      <c r="K2" s="74"/>
      <c r="L2" s="74"/>
      <c r="M2" s="74"/>
      <c r="N2" s="75"/>
    </row>
    <row r="3" spans="1:14" ht="21.95" customHeight="1" thickBot="1" x14ac:dyDescent="0.2">
      <c r="A3" s="80" t="s">
        <v>25</v>
      </c>
      <c r="B3" s="80"/>
      <c r="C3" s="80"/>
      <c r="D3" s="80"/>
      <c r="E3" s="88" t="s">
        <v>14</v>
      </c>
      <c r="F3" s="88"/>
      <c r="I3" s="81" t="s">
        <v>5</v>
      </c>
      <c r="J3" s="82"/>
      <c r="K3" s="82"/>
      <c r="L3" s="83" t="s">
        <v>13</v>
      </c>
      <c r="M3" s="84"/>
      <c r="N3" s="85"/>
    </row>
    <row r="4" spans="1:14" s="2" customFormat="1" ht="12" customHeight="1" x14ac:dyDescent="0.15">
      <c r="A4" s="99" t="s">
        <v>6</v>
      </c>
      <c r="B4" s="100"/>
      <c r="C4" s="123" t="s">
        <v>0</v>
      </c>
      <c r="D4" s="18" t="s">
        <v>29</v>
      </c>
      <c r="E4" s="89" t="s">
        <v>1</v>
      </c>
      <c r="F4" s="90"/>
      <c r="G4" s="103" t="s">
        <v>15</v>
      </c>
      <c r="H4" s="104"/>
      <c r="I4" s="107" t="s">
        <v>7</v>
      </c>
      <c r="J4" s="113" t="s">
        <v>2</v>
      </c>
      <c r="K4" s="113"/>
      <c r="L4" s="113"/>
      <c r="M4" s="113" t="s">
        <v>19</v>
      </c>
      <c r="N4" s="115"/>
    </row>
    <row r="5" spans="1:14" ht="12" customHeight="1" thickBot="1" x14ac:dyDescent="0.2">
      <c r="A5" s="101"/>
      <c r="B5" s="102"/>
      <c r="C5" s="124"/>
      <c r="D5" s="17" t="s">
        <v>30</v>
      </c>
      <c r="E5" s="91" t="s">
        <v>1</v>
      </c>
      <c r="F5" s="92"/>
      <c r="G5" s="105"/>
      <c r="H5" s="106"/>
      <c r="I5" s="108"/>
      <c r="J5" s="114"/>
      <c r="K5" s="114"/>
      <c r="L5" s="114"/>
      <c r="M5" s="11" t="s">
        <v>17</v>
      </c>
      <c r="N5" s="25" t="s">
        <v>18</v>
      </c>
    </row>
    <row r="6" spans="1:14" s="3" customFormat="1" ht="12" customHeight="1" x14ac:dyDescent="0.15">
      <c r="A6" s="95">
        <f>A1</f>
        <v>43191</v>
      </c>
      <c r="B6" s="96"/>
      <c r="C6" s="120">
        <f>A6</f>
        <v>43191</v>
      </c>
      <c r="D6" s="19" t="s">
        <v>20</v>
      </c>
      <c r="E6" s="93" t="s">
        <v>10</v>
      </c>
      <c r="F6" s="94"/>
      <c r="G6" s="71" t="s">
        <v>16</v>
      </c>
      <c r="H6" s="72"/>
      <c r="I6" s="107">
        <v>4</v>
      </c>
      <c r="J6" s="13" t="s">
        <v>3</v>
      </c>
      <c r="K6" s="69">
        <v>0.33333333333333331</v>
      </c>
      <c r="L6" s="70"/>
      <c r="M6" s="119">
        <v>4</v>
      </c>
      <c r="N6" s="116">
        <v>0</v>
      </c>
    </row>
    <row r="7" spans="1:14" s="3" customFormat="1" ht="12" customHeight="1" x14ac:dyDescent="0.15">
      <c r="A7" s="97"/>
      <c r="B7" s="98"/>
      <c r="C7" s="122"/>
      <c r="D7" s="21" t="s">
        <v>21</v>
      </c>
      <c r="E7" s="40" t="s">
        <v>10</v>
      </c>
      <c r="F7" s="41"/>
      <c r="G7" s="36"/>
      <c r="H7" s="37"/>
      <c r="I7" s="109"/>
      <c r="J7" s="6" t="s">
        <v>4</v>
      </c>
      <c r="K7" s="63">
        <v>0.70833333333333337</v>
      </c>
      <c r="L7" s="64"/>
      <c r="M7" s="112"/>
      <c r="N7" s="117"/>
    </row>
    <row r="8" spans="1:14" s="3" customFormat="1" ht="12" customHeight="1" x14ac:dyDescent="0.15">
      <c r="A8" s="52">
        <f>A6+1</f>
        <v>43192</v>
      </c>
      <c r="B8" s="53"/>
      <c r="C8" s="120">
        <f>A8</f>
        <v>43192</v>
      </c>
      <c r="D8" s="16" t="s">
        <v>22</v>
      </c>
      <c r="E8" s="42" t="s">
        <v>10</v>
      </c>
      <c r="F8" s="43"/>
      <c r="G8" s="34" t="s">
        <v>12</v>
      </c>
      <c r="H8" s="35"/>
      <c r="I8" s="110">
        <v>4</v>
      </c>
      <c r="J8" s="7" t="s">
        <v>3</v>
      </c>
      <c r="K8" s="61">
        <v>0.33333333333333331</v>
      </c>
      <c r="L8" s="62"/>
      <c r="M8" s="111">
        <v>4</v>
      </c>
      <c r="N8" s="118">
        <v>0</v>
      </c>
    </row>
    <row r="9" spans="1:14" s="3" customFormat="1" ht="12" customHeight="1" x14ac:dyDescent="0.15">
      <c r="A9" s="54"/>
      <c r="B9" s="53"/>
      <c r="C9" s="122"/>
      <c r="D9" s="22" t="s">
        <v>21</v>
      </c>
      <c r="E9" s="40" t="s">
        <v>10</v>
      </c>
      <c r="F9" s="41"/>
      <c r="G9" s="36"/>
      <c r="H9" s="37"/>
      <c r="I9" s="109"/>
      <c r="J9" s="6" t="s">
        <v>4</v>
      </c>
      <c r="K9" s="63">
        <v>0.70833333333333337</v>
      </c>
      <c r="L9" s="64"/>
      <c r="M9" s="112"/>
      <c r="N9" s="117"/>
    </row>
    <row r="10" spans="1:14" s="3" customFormat="1" ht="12" customHeight="1" x14ac:dyDescent="0.15">
      <c r="A10" s="52">
        <f>A8+1</f>
        <v>43193</v>
      </c>
      <c r="B10" s="53"/>
      <c r="C10" s="120">
        <f>A10</f>
        <v>43193</v>
      </c>
      <c r="D10" s="16" t="s">
        <v>23</v>
      </c>
      <c r="E10" s="42" t="s">
        <v>10</v>
      </c>
      <c r="F10" s="43"/>
      <c r="G10" s="34" t="s">
        <v>12</v>
      </c>
      <c r="H10" s="35"/>
      <c r="I10" s="110">
        <v>4</v>
      </c>
      <c r="J10" s="7" t="s">
        <v>3</v>
      </c>
      <c r="K10" s="61">
        <v>0.33333333333333331</v>
      </c>
      <c r="L10" s="62"/>
      <c r="M10" s="111">
        <v>4</v>
      </c>
      <c r="N10" s="118">
        <v>0</v>
      </c>
    </row>
    <row r="11" spans="1:14" s="3" customFormat="1" ht="12" customHeight="1" x14ac:dyDescent="0.15">
      <c r="A11" s="54"/>
      <c r="B11" s="53"/>
      <c r="C11" s="122"/>
      <c r="D11" s="22" t="s">
        <v>21</v>
      </c>
      <c r="E11" s="40" t="s">
        <v>10</v>
      </c>
      <c r="F11" s="41"/>
      <c r="G11" s="36"/>
      <c r="H11" s="37"/>
      <c r="I11" s="109"/>
      <c r="J11" s="6" t="s">
        <v>4</v>
      </c>
      <c r="K11" s="63">
        <v>0.70833333333333337</v>
      </c>
      <c r="L11" s="64"/>
      <c r="M11" s="112"/>
      <c r="N11" s="117"/>
    </row>
    <row r="12" spans="1:14" s="3" customFormat="1" ht="12" customHeight="1" x14ac:dyDescent="0.15">
      <c r="A12" s="52">
        <f>A10+1</f>
        <v>43194</v>
      </c>
      <c r="B12" s="53"/>
      <c r="C12" s="120">
        <f>A12</f>
        <v>43194</v>
      </c>
      <c r="D12" s="16" t="s">
        <v>23</v>
      </c>
      <c r="E12" s="42" t="s">
        <v>10</v>
      </c>
      <c r="F12" s="43"/>
      <c r="G12" s="34" t="s">
        <v>12</v>
      </c>
      <c r="H12" s="35"/>
      <c r="I12" s="110">
        <v>4</v>
      </c>
      <c r="J12" s="7" t="s">
        <v>3</v>
      </c>
      <c r="K12" s="61">
        <v>0.33333333333333331</v>
      </c>
      <c r="L12" s="62"/>
      <c r="M12" s="111">
        <v>4</v>
      </c>
      <c r="N12" s="118">
        <v>0</v>
      </c>
    </row>
    <row r="13" spans="1:14" s="3" customFormat="1" ht="12" customHeight="1" x14ac:dyDescent="0.15">
      <c r="A13" s="54"/>
      <c r="B13" s="53"/>
      <c r="C13" s="122"/>
      <c r="D13" s="22" t="s">
        <v>21</v>
      </c>
      <c r="E13" s="40" t="s">
        <v>10</v>
      </c>
      <c r="F13" s="41"/>
      <c r="G13" s="36"/>
      <c r="H13" s="37"/>
      <c r="I13" s="109"/>
      <c r="J13" s="6" t="s">
        <v>4</v>
      </c>
      <c r="K13" s="63">
        <v>0.70833333333333337</v>
      </c>
      <c r="L13" s="64"/>
      <c r="M13" s="112"/>
      <c r="N13" s="117"/>
    </row>
    <row r="14" spans="1:14" s="3" customFormat="1" ht="12" customHeight="1" x14ac:dyDescent="0.15">
      <c r="A14" s="52">
        <f>A12+1</f>
        <v>43195</v>
      </c>
      <c r="B14" s="53"/>
      <c r="C14" s="120">
        <f>A14</f>
        <v>43195</v>
      </c>
      <c r="D14" s="16" t="s">
        <v>23</v>
      </c>
      <c r="E14" s="42" t="s">
        <v>10</v>
      </c>
      <c r="F14" s="43"/>
      <c r="G14" s="34" t="s">
        <v>12</v>
      </c>
      <c r="H14" s="35"/>
      <c r="I14" s="110">
        <v>4</v>
      </c>
      <c r="J14" s="7" t="s">
        <v>3</v>
      </c>
      <c r="K14" s="61">
        <v>0.33333333333333331</v>
      </c>
      <c r="L14" s="62"/>
      <c r="M14" s="111">
        <v>4</v>
      </c>
      <c r="N14" s="118">
        <v>0</v>
      </c>
    </row>
    <row r="15" spans="1:14" s="3" customFormat="1" ht="12" customHeight="1" x14ac:dyDescent="0.15">
      <c r="A15" s="54"/>
      <c r="B15" s="53"/>
      <c r="C15" s="122"/>
      <c r="D15" s="22" t="s">
        <v>21</v>
      </c>
      <c r="E15" s="40" t="s">
        <v>10</v>
      </c>
      <c r="F15" s="41"/>
      <c r="G15" s="36"/>
      <c r="H15" s="37"/>
      <c r="I15" s="109"/>
      <c r="J15" s="6" t="s">
        <v>4</v>
      </c>
      <c r="K15" s="63">
        <v>0.70833333333333337</v>
      </c>
      <c r="L15" s="64"/>
      <c r="M15" s="112"/>
      <c r="N15" s="117"/>
    </row>
    <row r="16" spans="1:14" s="3" customFormat="1" ht="12" customHeight="1" x14ac:dyDescent="0.15">
      <c r="A16" s="52">
        <f>A14+1</f>
        <v>43196</v>
      </c>
      <c r="B16" s="53"/>
      <c r="C16" s="120">
        <f>A16</f>
        <v>43196</v>
      </c>
      <c r="D16" s="16" t="s">
        <v>23</v>
      </c>
      <c r="E16" s="42" t="s">
        <v>10</v>
      </c>
      <c r="F16" s="43"/>
      <c r="G16" s="34" t="s">
        <v>12</v>
      </c>
      <c r="H16" s="35"/>
      <c r="I16" s="110">
        <v>4</v>
      </c>
      <c r="J16" s="7" t="s">
        <v>3</v>
      </c>
      <c r="K16" s="61">
        <v>0.33333333333333331</v>
      </c>
      <c r="L16" s="62"/>
      <c r="M16" s="111">
        <v>4</v>
      </c>
      <c r="N16" s="118">
        <v>0</v>
      </c>
    </row>
    <row r="17" spans="1:15" s="3" customFormat="1" ht="12" customHeight="1" x14ac:dyDescent="0.15">
      <c r="A17" s="54"/>
      <c r="B17" s="53"/>
      <c r="C17" s="122"/>
      <c r="D17" s="22" t="s">
        <v>21</v>
      </c>
      <c r="E17" s="40" t="s">
        <v>10</v>
      </c>
      <c r="F17" s="41"/>
      <c r="G17" s="36"/>
      <c r="H17" s="37"/>
      <c r="I17" s="109"/>
      <c r="J17" s="6" t="s">
        <v>4</v>
      </c>
      <c r="K17" s="63">
        <v>0.70833333333333337</v>
      </c>
      <c r="L17" s="64"/>
      <c r="M17" s="112"/>
      <c r="N17" s="117"/>
    </row>
    <row r="18" spans="1:15" s="3" customFormat="1" ht="12" customHeight="1" x14ac:dyDescent="0.15">
      <c r="A18" s="52">
        <f>A16+1</f>
        <v>43197</v>
      </c>
      <c r="B18" s="53"/>
      <c r="C18" s="120">
        <f>A18</f>
        <v>43197</v>
      </c>
      <c r="D18" s="16" t="s">
        <v>23</v>
      </c>
      <c r="E18" s="42" t="s">
        <v>10</v>
      </c>
      <c r="F18" s="43"/>
      <c r="G18" s="34" t="s">
        <v>12</v>
      </c>
      <c r="H18" s="35"/>
      <c r="I18" s="110">
        <v>4</v>
      </c>
      <c r="J18" s="7" t="s">
        <v>3</v>
      </c>
      <c r="K18" s="61">
        <v>0.33333333333333331</v>
      </c>
      <c r="L18" s="62"/>
      <c r="M18" s="111">
        <v>4</v>
      </c>
      <c r="N18" s="118">
        <v>0</v>
      </c>
    </row>
    <row r="19" spans="1:15" s="3" customFormat="1" ht="12" customHeight="1" x14ac:dyDescent="0.15">
      <c r="A19" s="54"/>
      <c r="B19" s="53"/>
      <c r="C19" s="122"/>
      <c r="D19" s="22" t="s">
        <v>21</v>
      </c>
      <c r="E19" s="40" t="s">
        <v>10</v>
      </c>
      <c r="F19" s="41"/>
      <c r="G19" s="36"/>
      <c r="H19" s="37"/>
      <c r="I19" s="109"/>
      <c r="J19" s="6" t="s">
        <v>4</v>
      </c>
      <c r="K19" s="63">
        <v>0.70833333333333337</v>
      </c>
      <c r="L19" s="64"/>
      <c r="M19" s="112"/>
      <c r="N19" s="117"/>
    </row>
    <row r="20" spans="1:15" s="3" customFormat="1" ht="12" customHeight="1" x14ac:dyDescent="0.15">
      <c r="A20" s="52">
        <f>A18+1</f>
        <v>43198</v>
      </c>
      <c r="B20" s="53"/>
      <c r="C20" s="120">
        <f>A20</f>
        <v>43198</v>
      </c>
      <c r="D20" s="16" t="s">
        <v>23</v>
      </c>
      <c r="E20" s="42" t="s">
        <v>10</v>
      </c>
      <c r="F20" s="43"/>
      <c r="G20" s="34" t="s">
        <v>12</v>
      </c>
      <c r="H20" s="35"/>
      <c r="I20" s="110">
        <v>4</v>
      </c>
      <c r="J20" s="7" t="s">
        <v>3</v>
      </c>
      <c r="K20" s="61">
        <v>0.33333333333333331</v>
      </c>
      <c r="L20" s="62"/>
      <c r="M20" s="111">
        <v>4</v>
      </c>
      <c r="N20" s="118">
        <v>0</v>
      </c>
    </row>
    <row r="21" spans="1:15" s="3" customFormat="1" ht="12" customHeight="1" x14ac:dyDescent="0.15">
      <c r="A21" s="54"/>
      <c r="B21" s="53"/>
      <c r="C21" s="122"/>
      <c r="D21" s="22" t="s">
        <v>21</v>
      </c>
      <c r="E21" s="40" t="s">
        <v>10</v>
      </c>
      <c r="F21" s="41"/>
      <c r="G21" s="36"/>
      <c r="H21" s="37"/>
      <c r="I21" s="109"/>
      <c r="J21" s="6" t="s">
        <v>4</v>
      </c>
      <c r="K21" s="63">
        <v>0.70833333333333337</v>
      </c>
      <c r="L21" s="64"/>
      <c r="M21" s="112"/>
      <c r="N21" s="117"/>
    </row>
    <row r="22" spans="1:15" s="3" customFormat="1" ht="12" customHeight="1" x14ac:dyDescent="0.15">
      <c r="A22" s="52">
        <f>A20+1</f>
        <v>43199</v>
      </c>
      <c r="B22" s="53"/>
      <c r="C22" s="120">
        <f>A22</f>
        <v>43199</v>
      </c>
      <c r="D22" s="16" t="s">
        <v>23</v>
      </c>
      <c r="E22" s="42" t="s">
        <v>10</v>
      </c>
      <c r="F22" s="43"/>
      <c r="G22" s="34" t="s">
        <v>12</v>
      </c>
      <c r="H22" s="35"/>
      <c r="I22" s="110">
        <v>4</v>
      </c>
      <c r="J22" s="7" t="s">
        <v>3</v>
      </c>
      <c r="K22" s="61">
        <v>0.33333333333333331</v>
      </c>
      <c r="L22" s="62"/>
      <c r="M22" s="111">
        <v>4</v>
      </c>
      <c r="N22" s="118">
        <v>0</v>
      </c>
    </row>
    <row r="23" spans="1:15" s="3" customFormat="1" ht="12" customHeight="1" x14ac:dyDescent="0.15">
      <c r="A23" s="54"/>
      <c r="B23" s="53"/>
      <c r="C23" s="122"/>
      <c r="D23" s="22" t="s">
        <v>21</v>
      </c>
      <c r="E23" s="40" t="s">
        <v>10</v>
      </c>
      <c r="F23" s="41"/>
      <c r="G23" s="36"/>
      <c r="H23" s="37"/>
      <c r="I23" s="109"/>
      <c r="J23" s="6" t="s">
        <v>4</v>
      </c>
      <c r="K23" s="63">
        <v>0.70833333333333337</v>
      </c>
      <c r="L23" s="64"/>
      <c r="M23" s="112"/>
      <c r="N23" s="117"/>
    </row>
    <row r="24" spans="1:15" s="3" customFormat="1" ht="12" customHeight="1" x14ac:dyDescent="0.15">
      <c r="A24" s="52">
        <f>A22+1</f>
        <v>43200</v>
      </c>
      <c r="B24" s="53"/>
      <c r="C24" s="120">
        <f>A24</f>
        <v>43200</v>
      </c>
      <c r="D24" s="16" t="s">
        <v>23</v>
      </c>
      <c r="E24" s="42" t="s">
        <v>10</v>
      </c>
      <c r="F24" s="43"/>
      <c r="G24" s="34" t="s">
        <v>12</v>
      </c>
      <c r="H24" s="35"/>
      <c r="I24" s="110">
        <v>4</v>
      </c>
      <c r="J24" s="7" t="s">
        <v>3</v>
      </c>
      <c r="K24" s="61">
        <v>0.33333333333333331</v>
      </c>
      <c r="L24" s="62"/>
      <c r="M24" s="111">
        <v>4</v>
      </c>
      <c r="N24" s="118">
        <v>0</v>
      </c>
    </row>
    <row r="25" spans="1:15" s="3" customFormat="1" ht="12" customHeight="1" x14ac:dyDescent="0.15">
      <c r="A25" s="54"/>
      <c r="B25" s="53"/>
      <c r="C25" s="122"/>
      <c r="D25" s="22" t="s">
        <v>21</v>
      </c>
      <c r="E25" s="40" t="s">
        <v>10</v>
      </c>
      <c r="F25" s="41"/>
      <c r="G25" s="36"/>
      <c r="H25" s="37"/>
      <c r="I25" s="109"/>
      <c r="J25" s="6" t="s">
        <v>4</v>
      </c>
      <c r="K25" s="63">
        <v>0.70833333333333337</v>
      </c>
      <c r="L25" s="64"/>
      <c r="M25" s="112"/>
      <c r="N25" s="117"/>
    </row>
    <row r="26" spans="1:15" s="3" customFormat="1" ht="12" customHeight="1" x14ac:dyDescent="0.15">
      <c r="A26" s="52">
        <f>A24+1</f>
        <v>43201</v>
      </c>
      <c r="B26" s="53"/>
      <c r="C26" s="120">
        <f>A26</f>
        <v>43201</v>
      </c>
      <c r="D26" s="16" t="s">
        <v>23</v>
      </c>
      <c r="E26" s="65"/>
      <c r="F26" s="66"/>
      <c r="G26" s="34"/>
      <c r="H26" s="35"/>
      <c r="I26" s="110"/>
      <c r="J26" s="7" t="s">
        <v>3</v>
      </c>
      <c r="K26" s="59"/>
      <c r="L26" s="60"/>
      <c r="M26" s="111"/>
      <c r="N26" s="118"/>
    </row>
    <row r="27" spans="1:15" s="3" customFormat="1" ht="12" customHeight="1" x14ac:dyDescent="0.15">
      <c r="A27" s="54"/>
      <c r="B27" s="53"/>
      <c r="C27" s="122"/>
      <c r="D27" s="22" t="s">
        <v>21</v>
      </c>
      <c r="E27" s="67"/>
      <c r="F27" s="68"/>
      <c r="G27" s="36"/>
      <c r="H27" s="37"/>
      <c r="I27" s="109"/>
      <c r="J27" s="6" t="s">
        <v>4</v>
      </c>
      <c r="K27" s="46"/>
      <c r="L27" s="47"/>
      <c r="M27" s="112"/>
      <c r="N27" s="117"/>
      <c r="O27" s="9"/>
    </row>
    <row r="28" spans="1:15" s="3" customFormat="1" ht="12" customHeight="1" x14ac:dyDescent="0.15">
      <c r="A28" s="52">
        <f>A26+1</f>
        <v>43202</v>
      </c>
      <c r="B28" s="53"/>
      <c r="C28" s="120">
        <f>A28</f>
        <v>43202</v>
      </c>
      <c r="D28" s="16" t="s">
        <v>23</v>
      </c>
      <c r="E28" s="65"/>
      <c r="F28" s="66"/>
      <c r="G28" s="34"/>
      <c r="H28" s="35"/>
      <c r="I28" s="110"/>
      <c r="J28" s="7" t="s">
        <v>3</v>
      </c>
      <c r="K28" s="59"/>
      <c r="L28" s="60"/>
      <c r="M28" s="111"/>
      <c r="N28" s="118"/>
    </row>
    <row r="29" spans="1:15" s="3" customFormat="1" ht="12" customHeight="1" x14ac:dyDescent="0.15">
      <c r="A29" s="54"/>
      <c r="B29" s="53"/>
      <c r="C29" s="122"/>
      <c r="D29" s="22" t="s">
        <v>21</v>
      </c>
      <c r="E29" s="67"/>
      <c r="F29" s="68"/>
      <c r="G29" s="36"/>
      <c r="H29" s="37"/>
      <c r="I29" s="109"/>
      <c r="J29" s="6" t="s">
        <v>4</v>
      </c>
      <c r="K29" s="46"/>
      <c r="L29" s="47"/>
      <c r="M29" s="112"/>
      <c r="N29" s="117"/>
    </row>
    <row r="30" spans="1:15" s="3" customFormat="1" ht="12" customHeight="1" x14ac:dyDescent="0.15">
      <c r="A30" s="52">
        <f>A28+1</f>
        <v>43203</v>
      </c>
      <c r="B30" s="53"/>
      <c r="C30" s="120">
        <f>A30</f>
        <v>43203</v>
      </c>
      <c r="D30" s="16" t="s">
        <v>23</v>
      </c>
      <c r="E30" s="65"/>
      <c r="F30" s="66"/>
      <c r="G30" s="34"/>
      <c r="H30" s="35"/>
      <c r="I30" s="110"/>
      <c r="J30" s="7" t="s">
        <v>3</v>
      </c>
      <c r="K30" s="59"/>
      <c r="L30" s="60"/>
      <c r="M30" s="111"/>
      <c r="N30" s="118"/>
    </row>
    <row r="31" spans="1:15" s="3" customFormat="1" ht="12" customHeight="1" x14ac:dyDescent="0.15">
      <c r="A31" s="54"/>
      <c r="B31" s="53"/>
      <c r="C31" s="122"/>
      <c r="D31" s="22" t="s">
        <v>21</v>
      </c>
      <c r="E31" s="67"/>
      <c r="F31" s="68"/>
      <c r="G31" s="36"/>
      <c r="H31" s="37"/>
      <c r="I31" s="109"/>
      <c r="J31" s="6" t="s">
        <v>4</v>
      </c>
      <c r="K31" s="46"/>
      <c r="L31" s="47"/>
      <c r="M31" s="112"/>
      <c r="N31" s="117"/>
    </row>
    <row r="32" spans="1:15" s="3" customFormat="1" ht="12" customHeight="1" x14ac:dyDescent="0.15">
      <c r="A32" s="52">
        <f>A30+1</f>
        <v>43204</v>
      </c>
      <c r="B32" s="53"/>
      <c r="C32" s="120">
        <f>A32</f>
        <v>43204</v>
      </c>
      <c r="D32" s="16" t="s">
        <v>23</v>
      </c>
      <c r="E32" s="65"/>
      <c r="F32" s="66"/>
      <c r="G32" s="34"/>
      <c r="H32" s="35"/>
      <c r="I32" s="110"/>
      <c r="J32" s="7" t="s">
        <v>3</v>
      </c>
      <c r="K32" s="59"/>
      <c r="L32" s="60"/>
      <c r="M32" s="111"/>
      <c r="N32" s="118"/>
    </row>
    <row r="33" spans="1:14" s="3" customFormat="1" ht="12" customHeight="1" x14ac:dyDescent="0.15">
      <c r="A33" s="54"/>
      <c r="B33" s="53"/>
      <c r="C33" s="122"/>
      <c r="D33" s="22" t="s">
        <v>21</v>
      </c>
      <c r="E33" s="67"/>
      <c r="F33" s="68"/>
      <c r="G33" s="36"/>
      <c r="H33" s="37"/>
      <c r="I33" s="109"/>
      <c r="J33" s="6" t="s">
        <v>4</v>
      </c>
      <c r="K33" s="46"/>
      <c r="L33" s="47"/>
      <c r="M33" s="112"/>
      <c r="N33" s="117"/>
    </row>
    <row r="34" spans="1:14" s="3" customFormat="1" ht="12" customHeight="1" x14ac:dyDescent="0.15">
      <c r="A34" s="52">
        <f>A32+1</f>
        <v>43205</v>
      </c>
      <c r="B34" s="53"/>
      <c r="C34" s="120">
        <f>A34</f>
        <v>43205</v>
      </c>
      <c r="D34" s="16" t="s">
        <v>23</v>
      </c>
      <c r="E34" s="65"/>
      <c r="F34" s="66"/>
      <c r="G34" s="34"/>
      <c r="H34" s="35"/>
      <c r="I34" s="110"/>
      <c r="J34" s="7" t="s">
        <v>3</v>
      </c>
      <c r="K34" s="59"/>
      <c r="L34" s="60"/>
      <c r="M34" s="111"/>
      <c r="N34" s="118"/>
    </row>
    <row r="35" spans="1:14" s="3" customFormat="1" ht="12" customHeight="1" x14ac:dyDescent="0.15">
      <c r="A35" s="54"/>
      <c r="B35" s="53"/>
      <c r="C35" s="122"/>
      <c r="D35" s="22" t="s">
        <v>21</v>
      </c>
      <c r="E35" s="67"/>
      <c r="F35" s="68"/>
      <c r="G35" s="36"/>
      <c r="H35" s="37"/>
      <c r="I35" s="109"/>
      <c r="J35" s="6" t="s">
        <v>4</v>
      </c>
      <c r="K35" s="46"/>
      <c r="L35" s="47"/>
      <c r="M35" s="112"/>
      <c r="N35" s="117"/>
    </row>
    <row r="36" spans="1:14" s="3" customFormat="1" ht="12" customHeight="1" x14ac:dyDescent="0.15">
      <c r="A36" s="52">
        <f>A34+1</f>
        <v>43206</v>
      </c>
      <c r="B36" s="53"/>
      <c r="C36" s="120">
        <f>A36</f>
        <v>43206</v>
      </c>
      <c r="D36" s="16" t="s">
        <v>23</v>
      </c>
      <c r="E36" s="65"/>
      <c r="F36" s="66"/>
      <c r="G36" s="34"/>
      <c r="H36" s="35"/>
      <c r="I36" s="110"/>
      <c r="J36" s="7" t="s">
        <v>3</v>
      </c>
      <c r="K36" s="59"/>
      <c r="L36" s="60"/>
      <c r="M36" s="111"/>
      <c r="N36" s="118"/>
    </row>
    <row r="37" spans="1:14" s="3" customFormat="1" ht="12" customHeight="1" x14ac:dyDescent="0.15">
      <c r="A37" s="54"/>
      <c r="B37" s="53"/>
      <c r="C37" s="122"/>
      <c r="D37" s="22" t="s">
        <v>21</v>
      </c>
      <c r="E37" s="67"/>
      <c r="F37" s="68"/>
      <c r="G37" s="36"/>
      <c r="H37" s="37"/>
      <c r="I37" s="109"/>
      <c r="J37" s="6" t="s">
        <v>4</v>
      </c>
      <c r="K37" s="46"/>
      <c r="L37" s="47"/>
      <c r="M37" s="112"/>
      <c r="N37" s="117"/>
    </row>
    <row r="38" spans="1:14" s="3" customFormat="1" ht="12" customHeight="1" x14ac:dyDescent="0.15">
      <c r="A38" s="52">
        <f>A36+1</f>
        <v>43207</v>
      </c>
      <c r="B38" s="53"/>
      <c r="C38" s="120">
        <f>A38</f>
        <v>43207</v>
      </c>
      <c r="D38" s="16" t="s">
        <v>23</v>
      </c>
      <c r="E38" s="65"/>
      <c r="F38" s="66"/>
      <c r="G38" s="34"/>
      <c r="H38" s="35"/>
      <c r="I38" s="110"/>
      <c r="J38" s="7" t="s">
        <v>3</v>
      </c>
      <c r="K38" s="59"/>
      <c r="L38" s="60"/>
      <c r="M38" s="111"/>
      <c r="N38" s="118"/>
    </row>
    <row r="39" spans="1:14" s="3" customFormat="1" ht="12" customHeight="1" x14ac:dyDescent="0.15">
      <c r="A39" s="54"/>
      <c r="B39" s="53"/>
      <c r="C39" s="122"/>
      <c r="D39" s="22" t="s">
        <v>21</v>
      </c>
      <c r="E39" s="67"/>
      <c r="F39" s="68"/>
      <c r="G39" s="36"/>
      <c r="H39" s="37"/>
      <c r="I39" s="109"/>
      <c r="J39" s="6" t="s">
        <v>4</v>
      </c>
      <c r="K39" s="46"/>
      <c r="L39" s="47"/>
      <c r="M39" s="112"/>
      <c r="N39" s="117"/>
    </row>
    <row r="40" spans="1:14" s="3" customFormat="1" ht="12" customHeight="1" x14ac:dyDescent="0.15">
      <c r="A40" s="52">
        <f>A38+1</f>
        <v>43208</v>
      </c>
      <c r="B40" s="53"/>
      <c r="C40" s="120">
        <f>A40</f>
        <v>43208</v>
      </c>
      <c r="D40" s="16" t="s">
        <v>23</v>
      </c>
      <c r="E40" s="65"/>
      <c r="F40" s="66"/>
      <c r="G40" s="34"/>
      <c r="H40" s="35"/>
      <c r="I40" s="110"/>
      <c r="J40" s="7" t="s">
        <v>3</v>
      </c>
      <c r="K40" s="59"/>
      <c r="L40" s="60"/>
      <c r="M40" s="111"/>
      <c r="N40" s="118"/>
    </row>
    <row r="41" spans="1:14" s="3" customFormat="1" ht="12" customHeight="1" x14ac:dyDescent="0.15">
      <c r="A41" s="54"/>
      <c r="B41" s="53"/>
      <c r="C41" s="122"/>
      <c r="D41" s="22" t="s">
        <v>21</v>
      </c>
      <c r="E41" s="67"/>
      <c r="F41" s="68"/>
      <c r="G41" s="36"/>
      <c r="H41" s="37"/>
      <c r="I41" s="109"/>
      <c r="J41" s="6" t="s">
        <v>4</v>
      </c>
      <c r="K41" s="46"/>
      <c r="L41" s="47"/>
      <c r="M41" s="112"/>
      <c r="N41" s="117"/>
    </row>
    <row r="42" spans="1:14" s="3" customFormat="1" ht="12" customHeight="1" x14ac:dyDescent="0.15">
      <c r="A42" s="52">
        <f>A40+1</f>
        <v>43209</v>
      </c>
      <c r="B42" s="53"/>
      <c r="C42" s="120">
        <f>A42</f>
        <v>43209</v>
      </c>
      <c r="D42" s="16" t="s">
        <v>23</v>
      </c>
      <c r="E42" s="65"/>
      <c r="F42" s="66"/>
      <c r="G42" s="34"/>
      <c r="H42" s="35"/>
      <c r="I42" s="110"/>
      <c r="J42" s="7" t="s">
        <v>3</v>
      </c>
      <c r="K42" s="59"/>
      <c r="L42" s="60"/>
      <c r="M42" s="111"/>
      <c r="N42" s="118"/>
    </row>
    <row r="43" spans="1:14" s="3" customFormat="1" ht="12" customHeight="1" x14ac:dyDescent="0.15">
      <c r="A43" s="54"/>
      <c r="B43" s="53"/>
      <c r="C43" s="122"/>
      <c r="D43" s="22" t="s">
        <v>21</v>
      </c>
      <c r="E43" s="67"/>
      <c r="F43" s="68"/>
      <c r="G43" s="36"/>
      <c r="H43" s="37"/>
      <c r="I43" s="109"/>
      <c r="J43" s="6" t="s">
        <v>4</v>
      </c>
      <c r="K43" s="46"/>
      <c r="L43" s="47"/>
      <c r="M43" s="112"/>
      <c r="N43" s="117"/>
    </row>
    <row r="44" spans="1:14" s="3" customFormat="1" ht="12" customHeight="1" x14ac:dyDescent="0.15">
      <c r="A44" s="52">
        <f>A42+1</f>
        <v>43210</v>
      </c>
      <c r="B44" s="53"/>
      <c r="C44" s="120">
        <f>A44</f>
        <v>43210</v>
      </c>
      <c r="D44" s="16" t="s">
        <v>23</v>
      </c>
      <c r="E44" s="65"/>
      <c r="F44" s="66"/>
      <c r="G44" s="34"/>
      <c r="H44" s="35"/>
      <c r="I44" s="110"/>
      <c r="J44" s="7" t="s">
        <v>3</v>
      </c>
      <c r="K44" s="59"/>
      <c r="L44" s="60"/>
      <c r="M44" s="111"/>
      <c r="N44" s="118"/>
    </row>
    <row r="45" spans="1:14" s="3" customFormat="1" ht="12" customHeight="1" x14ac:dyDescent="0.15">
      <c r="A45" s="54"/>
      <c r="B45" s="53"/>
      <c r="C45" s="122"/>
      <c r="D45" s="22" t="s">
        <v>21</v>
      </c>
      <c r="E45" s="67"/>
      <c r="F45" s="68"/>
      <c r="G45" s="36"/>
      <c r="H45" s="37"/>
      <c r="I45" s="109"/>
      <c r="J45" s="6" t="s">
        <v>4</v>
      </c>
      <c r="K45" s="46"/>
      <c r="L45" s="47"/>
      <c r="M45" s="112"/>
      <c r="N45" s="117"/>
    </row>
    <row r="46" spans="1:14" s="3" customFormat="1" ht="12" customHeight="1" x14ac:dyDescent="0.15">
      <c r="A46" s="52">
        <f>A44+1</f>
        <v>43211</v>
      </c>
      <c r="B46" s="53"/>
      <c r="C46" s="120">
        <f>A46</f>
        <v>43211</v>
      </c>
      <c r="D46" s="16" t="s">
        <v>23</v>
      </c>
      <c r="E46" s="65"/>
      <c r="F46" s="66"/>
      <c r="G46" s="34"/>
      <c r="H46" s="35"/>
      <c r="I46" s="110"/>
      <c r="J46" s="7" t="s">
        <v>3</v>
      </c>
      <c r="K46" s="59"/>
      <c r="L46" s="60"/>
      <c r="M46" s="111"/>
      <c r="N46" s="118"/>
    </row>
    <row r="47" spans="1:14" s="3" customFormat="1" ht="12" customHeight="1" x14ac:dyDescent="0.15">
      <c r="A47" s="54"/>
      <c r="B47" s="53"/>
      <c r="C47" s="122"/>
      <c r="D47" s="22" t="s">
        <v>21</v>
      </c>
      <c r="E47" s="67"/>
      <c r="F47" s="68"/>
      <c r="G47" s="36"/>
      <c r="H47" s="37"/>
      <c r="I47" s="109"/>
      <c r="J47" s="6" t="s">
        <v>4</v>
      </c>
      <c r="K47" s="46"/>
      <c r="L47" s="47"/>
      <c r="M47" s="112"/>
      <c r="N47" s="117"/>
    </row>
    <row r="48" spans="1:14" s="3" customFormat="1" ht="12" customHeight="1" x14ac:dyDescent="0.15">
      <c r="A48" s="52">
        <f>A46+1</f>
        <v>43212</v>
      </c>
      <c r="B48" s="53"/>
      <c r="C48" s="120">
        <f>A48</f>
        <v>43212</v>
      </c>
      <c r="D48" s="16" t="s">
        <v>23</v>
      </c>
      <c r="E48" s="65"/>
      <c r="F48" s="66"/>
      <c r="G48" s="34"/>
      <c r="H48" s="35"/>
      <c r="I48" s="110"/>
      <c r="J48" s="7" t="s">
        <v>3</v>
      </c>
      <c r="K48" s="59"/>
      <c r="L48" s="60"/>
      <c r="M48" s="111"/>
      <c r="N48" s="118"/>
    </row>
    <row r="49" spans="1:14" s="3" customFormat="1" ht="12" customHeight="1" x14ac:dyDescent="0.15">
      <c r="A49" s="54"/>
      <c r="B49" s="53"/>
      <c r="C49" s="122"/>
      <c r="D49" s="22" t="s">
        <v>21</v>
      </c>
      <c r="E49" s="67"/>
      <c r="F49" s="68"/>
      <c r="G49" s="36"/>
      <c r="H49" s="37"/>
      <c r="I49" s="109"/>
      <c r="J49" s="6" t="s">
        <v>4</v>
      </c>
      <c r="K49" s="46"/>
      <c r="L49" s="47"/>
      <c r="M49" s="112"/>
      <c r="N49" s="117"/>
    </row>
    <row r="50" spans="1:14" s="3" customFormat="1" ht="12" customHeight="1" x14ac:dyDescent="0.15">
      <c r="A50" s="52">
        <f>A48+1</f>
        <v>43213</v>
      </c>
      <c r="B50" s="53"/>
      <c r="C50" s="120">
        <f>A50</f>
        <v>43213</v>
      </c>
      <c r="D50" s="16" t="s">
        <v>23</v>
      </c>
      <c r="E50" s="65"/>
      <c r="F50" s="66"/>
      <c r="G50" s="34"/>
      <c r="H50" s="35"/>
      <c r="I50" s="110"/>
      <c r="J50" s="7" t="s">
        <v>3</v>
      </c>
      <c r="K50" s="59"/>
      <c r="L50" s="60"/>
      <c r="M50" s="111"/>
      <c r="N50" s="118"/>
    </row>
    <row r="51" spans="1:14" s="3" customFormat="1" ht="12" customHeight="1" x14ac:dyDescent="0.15">
      <c r="A51" s="54"/>
      <c r="B51" s="53"/>
      <c r="C51" s="122"/>
      <c r="D51" s="22" t="s">
        <v>21</v>
      </c>
      <c r="E51" s="67"/>
      <c r="F51" s="68"/>
      <c r="G51" s="36"/>
      <c r="H51" s="37"/>
      <c r="I51" s="109"/>
      <c r="J51" s="6" t="s">
        <v>4</v>
      </c>
      <c r="K51" s="46"/>
      <c r="L51" s="47"/>
      <c r="M51" s="112"/>
      <c r="N51" s="117"/>
    </row>
    <row r="52" spans="1:14" s="3" customFormat="1" ht="12" customHeight="1" x14ac:dyDescent="0.15">
      <c r="A52" s="52">
        <f>A50+1</f>
        <v>43214</v>
      </c>
      <c r="B52" s="53"/>
      <c r="C52" s="120">
        <f>A52</f>
        <v>43214</v>
      </c>
      <c r="D52" s="16" t="s">
        <v>23</v>
      </c>
      <c r="E52" s="42" t="s">
        <v>10</v>
      </c>
      <c r="F52" s="43"/>
      <c r="G52" s="34" t="s">
        <v>12</v>
      </c>
      <c r="H52" s="35"/>
      <c r="I52" s="110">
        <v>4</v>
      </c>
      <c r="J52" s="7" t="s">
        <v>3</v>
      </c>
      <c r="K52" s="61">
        <v>0.33333333333333331</v>
      </c>
      <c r="L52" s="62"/>
      <c r="M52" s="111">
        <v>4</v>
      </c>
      <c r="N52" s="118"/>
    </row>
    <row r="53" spans="1:14" s="3" customFormat="1" ht="12" customHeight="1" x14ac:dyDescent="0.15">
      <c r="A53" s="54"/>
      <c r="B53" s="53"/>
      <c r="C53" s="122"/>
      <c r="D53" s="22" t="s">
        <v>21</v>
      </c>
      <c r="E53" s="40" t="s">
        <v>10</v>
      </c>
      <c r="F53" s="41"/>
      <c r="G53" s="36"/>
      <c r="H53" s="37"/>
      <c r="I53" s="109"/>
      <c r="J53" s="6" t="s">
        <v>4</v>
      </c>
      <c r="K53" s="63">
        <v>0.70833333333333337</v>
      </c>
      <c r="L53" s="64"/>
      <c r="M53" s="112"/>
      <c r="N53" s="117"/>
    </row>
    <row r="54" spans="1:14" s="3" customFormat="1" ht="12" customHeight="1" x14ac:dyDescent="0.15">
      <c r="A54" s="52">
        <f>A52+1</f>
        <v>43215</v>
      </c>
      <c r="B54" s="53"/>
      <c r="C54" s="120">
        <f>A54</f>
        <v>43215</v>
      </c>
      <c r="D54" s="16" t="s">
        <v>23</v>
      </c>
      <c r="E54" s="42" t="s">
        <v>10</v>
      </c>
      <c r="F54" s="43"/>
      <c r="G54" s="34" t="s">
        <v>12</v>
      </c>
      <c r="H54" s="35"/>
      <c r="I54" s="110">
        <v>4</v>
      </c>
      <c r="J54" s="7" t="s">
        <v>3</v>
      </c>
      <c r="K54" s="61">
        <v>0.33333333333333331</v>
      </c>
      <c r="L54" s="62"/>
      <c r="M54" s="111">
        <v>4</v>
      </c>
      <c r="N54" s="118"/>
    </row>
    <row r="55" spans="1:14" s="3" customFormat="1" ht="12" customHeight="1" x14ac:dyDescent="0.15">
      <c r="A55" s="54"/>
      <c r="B55" s="53"/>
      <c r="C55" s="122"/>
      <c r="D55" s="22" t="s">
        <v>21</v>
      </c>
      <c r="E55" s="40" t="s">
        <v>10</v>
      </c>
      <c r="F55" s="41"/>
      <c r="G55" s="36"/>
      <c r="H55" s="37"/>
      <c r="I55" s="109"/>
      <c r="J55" s="6" t="s">
        <v>4</v>
      </c>
      <c r="K55" s="63">
        <v>0.70833333333333337</v>
      </c>
      <c r="L55" s="64"/>
      <c r="M55" s="112"/>
      <c r="N55" s="117"/>
    </row>
    <row r="56" spans="1:14" s="3" customFormat="1" ht="12" customHeight="1" x14ac:dyDescent="0.15">
      <c r="A56" s="52">
        <f>A54+1</f>
        <v>43216</v>
      </c>
      <c r="B56" s="53"/>
      <c r="C56" s="120">
        <f>A56</f>
        <v>43216</v>
      </c>
      <c r="D56" s="16" t="s">
        <v>23</v>
      </c>
      <c r="E56" s="42" t="s">
        <v>10</v>
      </c>
      <c r="F56" s="43"/>
      <c r="G56" s="34" t="s">
        <v>12</v>
      </c>
      <c r="H56" s="35"/>
      <c r="I56" s="110">
        <v>4</v>
      </c>
      <c r="J56" s="7" t="s">
        <v>3</v>
      </c>
      <c r="K56" s="61">
        <v>0.33333333333333331</v>
      </c>
      <c r="L56" s="62"/>
      <c r="M56" s="111">
        <v>3</v>
      </c>
      <c r="N56" s="118">
        <v>1</v>
      </c>
    </row>
    <row r="57" spans="1:14" s="3" customFormat="1" ht="12" customHeight="1" x14ac:dyDescent="0.15">
      <c r="A57" s="54"/>
      <c r="B57" s="53"/>
      <c r="C57" s="122"/>
      <c r="D57" s="22" t="s">
        <v>21</v>
      </c>
      <c r="E57" s="40" t="s">
        <v>10</v>
      </c>
      <c r="F57" s="41"/>
      <c r="G57" s="36"/>
      <c r="H57" s="37"/>
      <c r="I57" s="109"/>
      <c r="J57" s="6" t="s">
        <v>4</v>
      </c>
      <c r="K57" s="63">
        <v>0.70833333333333337</v>
      </c>
      <c r="L57" s="64"/>
      <c r="M57" s="112"/>
      <c r="N57" s="117"/>
    </row>
    <row r="58" spans="1:14" s="3" customFormat="1" ht="12" customHeight="1" x14ac:dyDescent="0.15">
      <c r="A58" s="52">
        <f>A56+1</f>
        <v>43217</v>
      </c>
      <c r="B58" s="53"/>
      <c r="C58" s="120">
        <f>A58</f>
        <v>43217</v>
      </c>
      <c r="D58" s="16" t="s">
        <v>23</v>
      </c>
      <c r="E58" s="42" t="s">
        <v>10</v>
      </c>
      <c r="F58" s="43"/>
      <c r="G58" s="34" t="s">
        <v>12</v>
      </c>
      <c r="H58" s="35"/>
      <c r="I58" s="110">
        <v>4</v>
      </c>
      <c r="J58" s="7" t="s">
        <v>3</v>
      </c>
      <c r="K58" s="61">
        <v>0.33333333333333331</v>
      </c>
      <c r="L58" s="62"/>
      <c r="M58" s="111">
        <v>2</v>
      </c>
      <c r="N58" s="118">
        <v>2</v>
      </c>
    </row>
    <row r="59" spans="1:14" s="3" customFormat="1" ht="12" customHeight="1" x14ac:dyDescent="0.15">
      <c r="A59" s="54"/>
      <c r="B59" s="53"/>
      <c r="C59" s="122"/>
      <c r="D59" s="22" t="s">
        <v>21</v>
      </c>
      <c r="E59" s="40" t="s">
        <v>10</v>
      </c>
      <c r="F59" s="41"/>
      <c r="G59" s="36"/>
      <c r="H59" s="37"/>
      <c r="I59" s="109"/>
      <c r="J59" s="6" t="s">
        <v>4</v>
      </c>
      <c r="K59" s="63">
        <v>0.70833333333333337</v>
      </c>
      <c r="L59" s="64"/>
      <c r="M59" s="112"/>
      <c r="N59" s="117"/>
    </row>
    <row r="60" spans="1:14" s="3" customFormat="1" ht="12" customHeight="1" x14ac:dyDescent="0.15">
      <c r="A60" s="52">
        <f>A58+1</f>
        <v>43218</v>
      </c>
      <c r="B60" s="53"/>
      <c r="C60" s="120">
        <f>A60</f>
        <v>43218</v>
      </c>
      <c r="D60" s="16" t="s">
        <v>23</v>
      </c>
      <c r="E60" s="42" t="s">
        <v>10</v>
      </c>
      <c r="F60" s="43"/>
      <c r="G60" s="34"/>
      <c r="H60" s="35"/>
      <c r="I60" s="110"/>
      <c r="J60" s="7" t="s">
        <v>3</v>
      </c>
      <c r="K60" s="59"/>
      <c r="L60" s="60"/>
      <c r="M60" s="111"/>
      <c r="N60" s="118"/>
    </row>
    <row r="61" spans="1:14" s="3" customFormat="1" ht="12" customHeight="1" x14ac:dyDescent="0.15">
      <c r="A61" s="54"/>
      <c r="B61" s="53"/>
      <c r="C61" s="122"/>
      <c r="D61" s="22" t="s">
        <v>24</v>
      </c>
      <c r="E61" s="40" t="s">
        <v>10</v>
      </c>
      <c r="F61" s="41"/>
      <c r="G61" s="36"/>
      <c r="H61" s="37"/>
      <c r="I61" s="109"/>
      <c r="J61" s="6" t="s">
        <v>4</v>
      </c>
      <c r="K61" s="46"/>
      <c r="L61" s="47"/>
      <c r="M61" s="112"/>
      <c r="N61" s="117"/>
    </row>
    <row r="62" spans="1:14" s="3" customFormat="1" ht="12" customHeight="1" x14ac:dyDescent="0.15">
      <c r="A62" s="55">
        <f>IF(DAY(A60)&gt;DAY(A60+1),"",A60+1)</f>
        <v>43219</v>
      </c>
      <c r="B62" s="56"/>
      <c r="C62" s="120">
        <f>A62</f>
        <v>43219</v>
      </c>
      <c r="D62" s="16" t="s">
        <v>23</v>
      </c>
      <c r="E62" s="42" t="s">
        <v>10</v>
      </c>
      <c r="F62" s="43"/>
      <c r="G62" s="34"/>
      <c r="H62" s="35"/>
      <c r="I62" s="110"/>
      <c r="J62" s="7" t="s">
        <v>3</v>
      </c>
      <c r="K62" s="59"/>
      <c r="L62" s="60"/>
      <c r="M62" s="111"/>
      <c r="N62" s="118"/>
    </row>
    <row r="63" spans="1:14" s="3" customFormat="1" ht="12" customHeight="1" x14ac:dyDescent="0.15">
      <c r="A63" s="55"/>
      <c r="B63" s="56"/>
      <c r="C63" s="122"/>
      <c r="D63" s="22" t="s">
        <v>24</v>
      </c>
      <c r="E63" s="40" t="s">
        <v>10</v>
      </c>
      <c r="F63" s="41"/>
      <c r="G63" s="36"/>
      <c r="H63" s="37"/>
      <c r="I63" s="109"/>
      <c r="J63" s="6" t="s">
        <v>4</v>
      </c>
      <c r="K63" s="46"/>
      <c r="L63" s="47"/>
      <c r="M63" s="112"/>
      <c r="N63" s="117"/>
    </row>
    <row r="64" spans="1:14" s="3" customFormat="1" ht="12" customHeight="1" x14ac:dyDescent="0.15">
      <c r="A64" s="55">
        <f>IF(DAY(A60)&gt;DAY(A60+2),"",A60+2)</f>
        <v>43220</v>
      </c>
      <c r="B64" s="56"/>
      <c r="C64" s="120">
        <f>A64</f>
        <v>43220</v>
      </c>
      <c r="D64" s="16" t="s">
        <v>23</v>
      </c>
      <c r="E64" s="42" t="s">
        <v>10</v>
      </c>
      <c r="F64" s="43"/>
      <c r="G64" s="34"/>
      <c r="H64" s="35"/>
      <c r="I64" s="110"/>
      <c r="J64" s="7" t="s">
        <v>3</v>
      </c>
      <c r="K64" s="59"/>
      <c r="L64" s="60"/>
      <c r="M64" s="111"/>
      <c r="N64" s="118"/>
    </row>
    <row r="65" spans="1:14" s="3" customFormat="1" ht="12" customHeight="1" x14ac:dyDescent="0.15">
      <c r="A65" s="55"/>
      <c r="B65" s="56"/>
      <c r="C65" s="122"/>
      <c r="D65" s="22" t="s">
        <v>24</v>
      </c>
      <c r="E65" s="40" t="s">
        <v>10</v>
      </c>
      <c r="F65" s="41"/>
      <c r="G65" s="36"/>
      <c r="H65" s="37"/>
      <c r="I65" s="109"/>
      <c r="J65" s="6" t="s">
        <v>4</v>
      </c>
      <c r="K65" s="46"/>
      <c r="L65" s="47"/>
      <c r="M65" s="112"/>
      <c r="N65" s="117"/>
    </row>
    <row r="66" spans="1:14" s="3" customFormat="1" ht="12" customHeight="1" x14ac:dyDescent="0.15">
      <c r="A66" s="55" t="str">
        <f>IF(DAY(A60)&gt;DAY(A60+3),"",A60+3)</f>
        <v/>
      </c>
      <c r="B66" s="56"/>
      <c r="C66" s="120" t="str">
        <f>A66</f>
        <v/>
      </c>
      <c r="D66" s="16" t="s">
        <v>23</v>
      </c>
      <c r="E66" s="42"/>
      <c r="F66" s="43"/>
      <c r="G66" s="34"/>
      <c r="H66" s="35"/>
      <c r="I66" s="110"/>
      <c r="J66" s="7" t="s">
        <v>3</v>
      </c>
      <c r="K66" s="48"/>
      <c r="L66" s="49"/>
      <c r="M66" s="111"/>
      <c r="N66" s="118"/>
    </row>
    <row r="67" spans="1:14" s="3" customFormat="1" ht="12" customHeight="1" thickBot="1" x14ac:dyDescent="0.2">
      <c r="A67" s="57"/>
      <c r="B67" s="58"/>
      <c r="C67" s="121"/>
      <c r="D67" s="23" t="s">
        <v>24</v>
      </c>
      <c r="E67" s="44"/>
      <c r="F67" s="45"/>
      <c r="G67" s="38"/>
      <c r="H67" s="39"/>
      <c r="I67" s="108"/>
      <c r="J67" s="12" t="s">
        <v>4</v>
      </c>
      <c r="K67" s="50"/>
      <c r="L67" s="51"/>
      <c r="M67" s="125"/>
      <c r="N67" s="126"/>
    </row>
    <row r="68" spans="1:14" ht="20.100000000000001" customHeight="1" thickBot="1" x14ac:dyDescent="0.2">
      <c r="M68" s="32" t="s">
        <v>17</v>
      </c>
      <c r="N68" s="33" t="s">
        <v>18</v>
      </c>
    </row>
    <row r="69" spans="1:14" ht="24.95" customHeight="1" thickBot="1" x14ac:dyDescent="0.2">
      <c r="F69" s="24"/>
      <c r="G69" s="24"/>
      <c r="H69" s="14" t="s">
        <v>8</v>
      </c>
      <c r="I69" s="15">
        <f>SUM(I6:I67)</f>
        <v>56</v>
      </c>
      <c r="J69" s="15" t="s">
        <v>9</v>
      </c>
      <c r="K69" s="31"/>
      <c r="L69" s="30"/>
      <c r="M69" s="28">
        <f>SUM(M6:M67)</f>
        <v>53</v>
      </c>
      <c r="N69" s="29">
        <f>SUM(N6:N67)</f>
        <v>3</v>
      </c>
    </row>
    <row r="70" spans="1:14" ht="24.95" customHeight="1" x14ac:dyDescent="0.15"/>
    <row r="72" spans="1:14" x14ac:dyDescent="0.15">
      <c r="M72" s="5"/>
    </row>
    <row r="73" spans="1:14" x14ac:dyDescent="0.15">
      <c r="N73" s="4"/>
    </row>
  </sheetData>
  <mergeCells count="358">
    <mergeCell ref="N54:N55"/>
    <mergeCell ref="M56:M57"/>
    <mergeCell ref="M64:M65"/>
    <mergeCell ref="N64:N65"/>
    <mergeCell ref="M66:M67"/>
    <mergeCell ref="N66:N67"/>
    <mergeCell ref="M60:M61"/>
    <mergeCell ref="N60:N61"/>
    <mergeCell ref="M62:M63"/>
    <mergeCell ref="N62:N63"/>
    <mergeCell ref="M48:M49"/>
    <mergeCell ref="N48:N49"/>
    <mergeCell ref="M50:M51"/>
    <mergeCell ref="N50:N51"/>
    <mergeCell ref="N56:N57"/>
    <mergeCell ref="M58:M59"/>
    <mergeCell ref="N58:N59"/>
    <mergeCell ref="M52:M53"/>
    <mergeCell ref="N52:N53"/>
    <mergeCell ref="M54:M55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N22:N23"/>
    <mergeCell ref="M24:M25"/>
    <mergeCell ref="N24:N25"/>
    <mergeCell ref="M26:M27"/>
    <mergeCell ref="N26:N27"/>
    <mergeCell ref="M28:M29"/>
    <mergeCell ref="N28:N29"/>
    <mergeCell ref="M14:M15"/>
    <mergeCell ref="N14:N15"/>
    <mergeCell ref="N16:N17"/>
    <mergeCell ref="M18:M19"/>
    <mergeCell ref="N18:N19"/>
    <mergeCell ref="M20:M21"/>
    <mergeCell ref="N20:N21"/>
    <mergeCell ref="I64:I65"/>
    <mergeCell ref="I66:I67"/>
    <mergeCell ref="I56:I57"/>
    <mergeCell ref="I58:I59"/>
    <mergeCell ref="I60:I61"/>
    <mergeCell ref="I62:I63"/>
    <mergeCell ref="I50:I51"/>
    <mergeCell ref="I52:I53"/>
    <mergeCell ref="I54:I55"/>
    <mergeCell ref="I40:I41"/>
    <mergeCell ref="I42:I43"/>
    <mergeCell ref="I44:I45"/>
    <mergeCell ref="I46:I47"/>
    <mergeCell ref="I48:I49"/>
    <mergeCell ref="I10:I11"/>
    <mergeCell ref="I12:I13"/>
    <mergeCell ref="I32:I33"/>
    <mergeCell ref="I34:I35"/>
    <mergeCell ref="I36:I37"/>
    <mergeCell ref="I38:I39"/>
    <mergeCell ref="C44:C45"/>
    <mergeCell ref="C46:C47"/>
    <mergeCell ref="C4:C5"/>
    <mergeCell ref="I14:I15"/>
    <mergeCell ref="I16:I17"/>
    <mergeCell ref="C8:C9"/>
    <mergeCell ref="C6:C7"/>
    <mergeCell ref="C10:C11"/>
    <mergeCell ref="C12:C13"/>
    <mergeCell ref="C14:C15"/>
    <mergeCell ref="C16:C17"/>
    <mergeCell ref="C18:C19"/>
    <mergeCell ref="C28:C29"/>
    <mergeCell ref="C30:C31"/>
    <mergeCell ref="C36:C37"/>
    <mergeCell ref="C38:C39"/>
    <mergeCell ref="A18:B19"/>
    <mergeCell ref="E64:F64"/>
    <mergeCell ref="C20:C21"/>
    <mergeCell ref="C22:C23"/>
    <mergeCell ref="A20:B21"/>
    <mergeCell ref="A22:B23"/>
    <mergeCell ref="C24:C25"/>
    <mergeCell ref="C26:C27"/>
    <mergeCell ref="A24:B25"/>
    <mergeCell ref="A26:B27"/>
    <mergeCell ref="A28:B29"/>
    <mergeCell ref="A30:B31"/>
    <mergeCell ref="C32:C33"/>
    <mergeCell ref="C34:C35"/>
    <mergeCell ref="A32:B33"/>
    <mergeCell ref="A34:B35"/>
    <mergeCell ref="A36:B37"/>
    <mergeCell ref="A38:B39"/>
    <mergeCell ref="C40:C41"/>
    <mergeCell ref="C42:C43"/>
    <mergeCell ref="A40:B41"/>
    <mergeCell ref="A42:B43"/>
    <mergeCell ref="C52:C53"/>
    <mergeCell ref="C54:C55"/>
    <mergeCell ref="A52:B53"/>
    <mergeCell ref="A54:B55"/>
    <mergeCell ref="A44:B45"/>
    <mergeCell ref="A46:B47"/>
    <mergeCell ref="C48:C49"/>
    <mergeCell ref="C50:C51"/>
    <mergeCell ref="A48:B49"/>
    <mergeCell ref="A50:B51"/>
    <mergeCell ref="A60:B61"/>
    <mergeCell ref="A62:B63"/>
    <mergeCell ref="C56:C57"/>
    <mergeCell ref="C58:C59"/>
    <mergeCell ref="A56:B57"/>
    <mergeCell ref="A58:B59"/>
    <mergeCell ref="C60:C61"/>
    <mergeCell ref="C66:C67"/>
    <mergeCell ref="C62:C63"/>
    <mergeCell ref="C64:C65"/>
    <mergeCell ref="M22:M23"/>
    <mergeCell ref="E62:F62"/>
    <mergeCell ref="E63:F63"/>
    <mergeCell ref="I22:I23"/>
    <mergeCell ref="E25:F25"/>
    <mergeCell ref="G22:H22"/>
    <mergeCell ref="G23:H23"/>
    <mergeCell ref="K15:L15"/>
    <mergeCell ref="J4:L5"/>
    <mergeCell ref="M4:N4"/>
    <mergeCell ref="N6:N7"/>
    <mergeCell ref="M8:M9"/>
    <mergeCell ref="N8:N9"/>
    <mergeCell ref="N10:N11"/>
    <mergeCell ref="M12:M13"/>
    <mergeCell ref="N12:N13"/>
    <mergeCell ref="M6:M7"/>
    <mergeCell ref="I18:I19"/>
    <mergeCell ref="I20:I21"/>
    <mergeCell ref="M10:M11"/>
    <mergeCell ref="M16:M17"/>
    <mergeCell ref="K14:L14"/>
    <mergeCell ref="K16:L16"/>
    <mergeCell ref="K17:L17"/>
    <mergeCell ref="K18:L18"/>
    <mergeCell ref="K19:L19"/>
    <mergeCell ref="K20:L20"/>
    <mergeCell ref="G4:H5"/>
    <mergeCell ref="I4:I5"/>
    <mergeCell ref="E60:F60"/>
    <mergeCell ref="E61:F61"/>
    <mergeCell ref="I6:I7"/>
    <mergeCell ref="I8:I9"/>
    <mergeCell ref="I24:I25"/>
    <mergeCell ref="I26:I27"/>
    <mergeCell ref="I28:I29"/>
    <mergeCell ref="I30:I31"/>
    <mergeCell ref="A8:B9"/>
    <mergeCell ref="E1:F1"/>
    <mergeCell ref="E3:F3"/>
    <mergeCell ref="E4:F4"/>
    <mergeCell ref="E5:F5"/>
    <mergeCell ref="E6:F6"/>
    <mergeCell ref="E7:F7"/>
    <mergeCell ref="E8:F8"/>
    <mergeCell ref="A6:B7"/>
    <mergeCell ref="A4:B5"/>
    <mergeCell ref="I2:N2"/>
    <mergeCell ref="I1:N1"/>
    <mergeCell ref="A2:D2"/>
    <mergeCell ref="A3:D3"/>
    <mergeCell ref="I3:K3"/>
    <mergeCell ref="L3:N3"/>
    <mergeCell ref="A1:D1"/>
    <mergeCell ref="E13:F13"/>
    <mergeCell ref="E14:F14"/>
    <mergeCell ref="E15:F15"/>
    <mergeCell ref="E16:F16"/>
    <mergeCell ref="E9:F9"/>
    <mergeCell ref="E10:F10"/>
    <mergeCell ref="E11:F11"/>
    <mergeCell ref="E12:F12"/>
    <mergeCell ref="E21:F21"/>
    <mergeCell ref="E22:F22"/>
    <mergeCell ref="E23:F23"/>
    <mergeCell ref="E24:F24"/>
    <mergeCell ref="E17:F17"/>
    <mergeCell ref="E18:F18"/>
    <mergeCell ref="E19:F19"/>
    <mergeCell ref="E20:F20"/>
    <mergeCell ref="G10:H10"/>
    <mergeCell ref="G11:H11"/>
    <mergeCell ref="G12:H12"/>
    <mergeCell ref="G13:H13"/>
    <mergeCell ref="G6:H6"/>
    <mergeCell ref="G7:H7"/>
    <mergeCell ref="G8:H8"/>
    <mergeCell ref="G9:H9"/>
    <mergeCell ref="G18:H18"/>
    <mergeCell ref="G19:H19"/>
    <mergeCell ref="G20:H20"/>
    <mergeCell ref="G21:H21"/>
    <mergeCell ref="G14:H14"/>
    <mergeCell ref="G15:H15"/>
    <mergeCell ref="G16:H16"/>
    <mergeCell ref="G17:H17"/>
    <mergeCell ref="G28:H28"/>
    <mergeCell ref="G29:H29"/>
    <mergeCell ref="G30:H30"/>
    <mergeCell ref="G31:H31"/>
    <mergeCell ref="G24:H24"/>
    <mergeCell ref="G25:H25"/>
    <mergeCell ref="G26:H26"/>
    <mergeCell ref="G27:H27"/>
    <mergeCell ref="G36:H36"/>
    <mergeCell ref="G37:H37"/>
    <mergeCell ref="G38:H38"/>
    <mergeCell ref="G39:H39"/>
    <mergeCell ref="G32:H32"/>
    <mergeCell ref="G33:H33"/>
    <mergeCell ref="G34:H34"/>
    <mergeCell ref="G35:H35"/>
    <mergeCell ref="G50:H50"/>
    <mergeCell ref="G51:H51"/>
    <mergeCell ref="G44:H44"/>
    <mergeCell ref="G45:H45"/>
    <mergeCell ref="G46:H46"/>
    <mergeCell ref="G47:H47"/>
    <mergeCell ref="E26:F26"/>
    <mergeCell ref="E27:F27"/>
    <mergeCell ref="E28:F28"/>
    <mergeCell ref="E29:F29"/>
    <mergeCell ref="G48:H48"/>
    <mergeCell ref="G49:H49"/>
    <mergeCell ref="G40:H40"/>
    <mergeCell ref="G41:H41"/>
    <mergeCell ref="G42:H42"/>
    <mergeCell ref="G43:H43"/>
    <mergeCell ref="E34:F34"/>
    <mergeCell ref="E35:F35"/>
    <mergeCell ref="E36:F36"/>
    <mergeCell ref="E37:F37"/>
    <mergeCell ref="E30:F30"/>
    <mergeCell ref="E31:F31"/>
    <mergeCell ref="E32:F32"/>
    <mergeCell ref="E33:F33"/>
    <mergeCell ref="K12:L12"/>
    <mergeCell ref="K13:L13"/>
    <mergeCell ref="E46:F46"/>
    <mergeCell ref="E47:F47"/>
    <mergeCell ref="E48:F48"/>
    <mergeCell ref="E49:F49"/>
    <mergeCell ref="E42:F42"/>
    <mergeCell ref="E43:F43"/>
    <mergeCell ref="E44:F44"/>
    <mergeCell ref="E45:F45"/>
    <mergeCell ref="K6:L6"/>
    <mergeCell ref="K7:L7"/>
    <mergeCell ref="K8:L8"/>
    <mergeCell ref="K9:L9"/>
    <mergeCell ref="K10:L10"/>
    <mergeCell ref="K11:L11"/>
    <mergeCell ref="K21:L21"/>
    <mergeCell ref="K22:L22"/>
    <mergeCell ref="K23:L23"/>
    <mergeCell ref="K24:L24"/>
    <mergeCell ref="E50:F50"/>
    <mergeCell ref="E51:F51"/>
    <mergeCell ref="E38:F38"/>
    <mergeCell ref="E39:F39"/>
    <mergeCell ref="E40:F40"/>
    <mergeCell ref="E41:F41"/>
    <mergeCell ref="K25:L25"/>
    <mergeCell ref="K52:L52"/>
    <mergeCell ref="K53:L53"/>
    <mergeCell ref="K34:L34"/>
    <mergeCell ref="K35:L35"/>
    <mergeCell ref="K36:L36"/>
    <mergeCell ref="K37:L37"/>
    <mergeCell ref="K38:L38"/>
    <mergeCell ref="K39:L39"/>
    <mergeCell ref="K40:L40"/>
    <mergeCell ref="K32:L32"/>
    <mergeCell ref="K33:L33"/>
    <mergeCell ref="K54:L54"/>
    <mergeCell ref="K55:L55"/>
    <mergeCell ref="K56:L56"/>
    <mergeCell ref="K57:L57"/>
    <mergeCell ref="K26:L26"/>
    <mergeCell ref="K27:L27"/>
    <mergeCell ref="K28:L28"/>
    <mergeCell ref="K29:L29"/>
    <mergeCell ref="K30:L30"/>
    <mergeCell ref="K31:L31"/>
    <mergeCell ref="K45:L45"/>
    <mergeCell ref="K46:L46"/>
    <mergeCell ref="K47:L47"/>
    <mergeCell ref="K48:L48"/>
    <mergeCell ref="K41:L41"/>
    <mergeCell ref="K42:L42"/>
    <mergeCell ref="K43:L43"/>
    <mergeCell ref="K44:L44"/>
    <mergeCell ref="K61:L61"/>
    <mergeCell ref="K62:L62"/>
    <mergeCell ref="K63:L63"/>
    <mergeCell ref="K64:L64"/>
    <mergeCell ref="K49:L49"/>
    <mergeCell ref="K50:L50"/>
    <mergeCell ref="K51:L51"/>
    <mergeCell ref="K60:L60"/>
    <mergeCell ref="K58:L58"/>
    <mergeCell ref="K59:L59"/>
    <mergeCell ref="K65:L65"/>
    <mergeCell ref="K66:L66"/>
    <mergeCell ref="K67:L67"/>
    <mergeCell ref="A10:B11"/>
    <mergeCell ref="A12:B13"/>
    <mergeCell ref="A14:B15"/>
    <mergeCell ref="A16:B17"/>
    <mergeCell ref="A64:B65"/>
    <mergeCell ref="A66:B67"/>
    <mergeCell ref="E52:F52"/>
    <mergeCell ref="E57:F57"/>
    <mergeCell ref="E58:F58"/>
    <mergeCell ref="E59:F59"/>
    <mergeCell ref="E67:F67"/>
    <mergeCell ref="E53:F53"/>
    <mergeCell ref="E54:F54"/>
    <mergeCell ref="E55:F55"/>
    <mergeCell ref="E56:F56"/>
    <mergeCell ref="E65:F65"/>
    <mergeCell ref="E66:F66"/>
    <mergeCell ref="G56:H56"/>
    <mergeCell ref="G57:H57"/>
    <mergeCell ref="G58:H58"/>
    <mergeCell ref="G59:H59"/>
    <mergeCell ref="G52:H52"/>
    <mergeCell ref="G53:H53"/>
    <mergeCell ref="G54:H54"/>
    <mergeCell ref="G55:H55"/>
    <mergeCell ref="G60:H60"/>
    <mergeCell ref="G65:H65"/>
    <mergeCell ref="G66:H66"/>
    <mergeCell ref="G67:H67"/>
    <mergeCell ref="G61:H61"/>
    <mergeCell ref="G62:H62"/>
    <mergeCell ref="G63:H63"/>
    <mergeCell ref="G64:H64"/>
  </mergeCells>
  <phoneticPr fontId="2"/>
  <pageMargins left="0.70866141732283472" right="0.19685039370078741" top="0.39370078740157483" bottom="0.19685039370078741" header="0.51181102362204722" footer="0.51181102362204722"/>
  <pageSetup paperSize="9" orientation="portrait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Layout" zoomScale="115" zoomScaleNormal="100" zoomScaleSheetLayoutView="120" zoomScalePageLayoutView="115" workbookViewId="0">
      <selection sqref="A1:D1"/>
    </sheetView>
  </sheetViews>
  <sheetFormatPr defaultRowHeight="11.25" x14ac:dyDescent="0.15"/>
  <cols>
    <col min="1" max="1" width="1.875" style="1" customWidth="1"/>
    <col min="2" max="2" width="1.875" style="20" customWidth="1"/>
    <col min="3" max="3" width="2.875" style="20" customWidth="1"/>
    <col min="4" max="4" width="4.375" style="20" customWidth="1"/>
    <col min="5" max="5" width="14.625" style="20" customWidth="1"/>
    <col min="6" max="6" width="14.625" style="1" customWidth="1"/>
    <col min="7" max="8" width="13.625" style="1" customWidth="1"/>
    <col min="9" max="9" width="4.625" style="1" customWidth="1"/>
    <col min="10" max="10" width="3.125" style="1" customWidth="1"/>
    <col min="11" max="12" width="2.875" style="1" customWidth="1"/>
    <col min="13" max="14" width="5.625" style="1" customWidth="1"/>
    <col min="15" max="15" width="30.625" style="1" customWidth="1"/>
    <col min="16" max="16384" width="9" style="1"/>
  </cols>
  <sheetData>
    <row r="1" spans="1:14" ht="21.95" customHeight="1" x14ac:dyDescent="0.15">
      <c r="A1" s="86">
        <v>43191</v>
      </c>
      <c r="B1" s="86"/>
      <c r="C1" s="86"/>
      <c r="D1" s="86"/>
      <c r="E1" s="87" t="s">
        <v>11</v>
      </c>
      <c r="F1" s="87"/>
      <c r="G1" s="8"/>
      <c r="H1" s="8"/>
      <c r="I1" s="76" t="s">
        <v>27</v>
      </c>
      <c r="J1" s="77"/>
      <c r="K1" s="77"/>
      <c r="L1" s="77"/>
      <c r="M1" s="77"/>
      <c r="N1" s="78"/>
    </row>
    <row r="2" spans="1:14" ht="21.95" customHeight="1" x14ac:dyDescent="0.15">
      <c r="A2" s="79" t="s">
        <v>26</v>
      </c>
      <c r="B2" s="79"/>
      <c r="C2" s="79"/>
      <c r="D2" s="79"/>
      <c r="E2" s="10"/>
      <c r="F2" s="8"/>
      <c r="G2" s="8"/>
      <c r="H2" s="8"/>
      <c r="I2" s="73"/>
      <c r="J2" s="74"/>
      <c r="K2" s="74"/>
      <c r="L2" s="74"/>
      <c r="M2" s="74"/>
      <c r="N2" s="75"/>
    </row>
    <row r="3" spans="1:14" ht="21.95" customHeight="1" thickBot="1" x14ac:dyDescent="0.2">
      <c r="A3" s="80" t="s">
        <v>25</v>
      </c>
      <c r="B3" s="80"/>
      <c r="C3" s="80"/>
      <c r="D3" s="80"/>
      <c r="E3" s="88"/>
      <c r="F3" s="88"/>
      <c r="I3" s="81" t="s">
        <v>5</v>
      </c>
      <c r="J3" s="82"/>
      <c r="K3" s="82"/>
      <c r="L3" s="83"/>
      <c r="M3" s="84"/>
      <c r="N3" s="85"/>
    </row>
    <row r="4" spans="1:14" s="2" customFormat="1" ht="12" customHeight="1" x14ac:dyDescent="0.15">
      <c r="A4" s="99" t="s">
        <v>6</v>
      </c>
      <c r="B4" s="100"/>
      <c r="C4" s="123" t="s">
        <v>0</v>
      </c>
      <c r="D4" s="18" t="s">
        <v>29</v>
      </c>
      <c r="E4" s="89" t="s">
        <v>1</v>
      </c>
      <c r="F4" s="90"/>
      <c r="G4" s="103" t="s">
        <v>15</v>
      </c>
      <c r="H4" s="104"/>
      <c r="I4" s="107" t="s">
        <v>7</v>
      </c>
      <c r="J4" s="113" t="s">
        <v>2</v>
      </c>
      <c r="K4" s="113"/>
      <c r="L4" s="113"/>
      <c r="M4" s="113" t="s">
        <v>19</v>
      </c>
      <c r="N4" s="115"/>
    </row>
    <row r="5" spans="1:14" ht="12" customHeight="1" thickBot="1" x14ac:dyDescent="0.2">
      <c r="A5" s="101"/>
      <c r="B5" s="102"/>
      <c r="C5" s="124"/>
      <c r="D5" s="17" t="s">
        <v>30</v>
      </c>
      <c r="E5" s="91" t="s">
        <v>1</v>
      </c>
      <c r="F5" s="92"/>
      <c r="G5" s="105"/>
      <c r="H5" s="106"/>
      <c r="I5" s="108"/>
      <c r="J5" s="114"/>
      <c r="K5" s="114"/>
      <c r="L5" s="114"/>
      <c r="M5" s="11" t="s">
        <v>17</v>
      </c>
      <c r="N5" s="25" t="s">
        <v>18</v>
      </c>
    </row>
    <row r="6" spans="1:14" s="3" customFormat="1" ht="12" customHeight="1" x14ac:dyDescent="0.15">
      <c r="A6" s="95">
        <f>A1</f>
        <v>43191</v>
      </c>
      <c r="B6" s="96"/>
      <c r="C6" s="120">
        <f>A6</f>
        <v>43191</v>
      </c>
      <c r="D6" s="19" t="s">
        <v>20</v>
      </c>
      <c r="E6" s="93"/>
      <c r="F6" s="94"/>
      <c r="G6" s="71"/>
      <c r="H6" s="72"/>
      <c r="I6" s="107"/>
      <c r="J6" s="13" t="s">
        <v>3</v>
      </c>
      <c r="K6" s="69"/>
      <c r="L6" s="70"/>
      <c r="M6" s="119"/>
      <c r="N6" s="116"/>
    </row>
    <row r="7" spans="1:14" s="3" customFormat="1" ht="12" customHeight="1" x14ac:dyDescent="0.15">
      <c r="A7" s="97"/>
      <c r="B7" s="98"/>
      <c r="C7" s="122"/>
      <c r="D7" s="21" t="s">
        <v>21</v>
      </c>
      <c r="E7" s="40"/>
      <c r="F7" s="41"/>
      <c r="G7" s="36"/>
      <c r="H7" s="37"/>
      <c r="I7" s="109"/>
      <c r="J7" s="6" t="s">
        <v>4</v>
      </c>
      <c r="K7" s="63"/>
      <c r="L7" s="64"/>
      <c r="M7" s="112"/>
      <c r="N7" s="117"/>
    </row>
    <row r="8" spans="1:14" s="3" customFormat="1" ht="12" customHeight="1" x14ac:dyDescent="0.15">
      <c r="A8" s="52">
        <f>A6+1</f>
        <v>43192</v>
      </c>
      <c r="B8" s="53"/>
      <c r="C8" s="120">
        <f>A8</f>
        <v>43192</v>
      </c>
      <c r="D8" s="16" t="s">
        <v>22</v>
      </c>
      <c r="E8" s="42"/>
      <c r="F8" s="43"/>
      <c r="G8" s="34"/>
      <c r="H8" s="35"/>
      <c r="I8" s="110"/>
      <c r="J8" s="7" t="s">
        <v>3</v>
      </c>
      <c r="K8" s="61"/>
      <c r="L8" s="62"/>
      <c r="M8" s="111"/>
      <c r="N8" s="118"/>
    </row>
    <row r="9" spans="1:14" s="3" customFormat="1" ht="12" customHeight="1" x14ac:dyDescent="0.15">
      <c r="A9" s="54"/>
      <c r="B9" s="53"/>
      <c r="C9" s="122"/>
      <c r="D9" s="22" t="s">
        <v>21</v>
      </c>
      <c r="E9" s="40"/>
      <c r="F9" s="41"/>
      <c r="G9" s="36"/>
      <c r="H9" s="37"/>
      <c r="I9" s="109"/>
      <c r="J9" s="6" t="s">
        <v>4</v>
      </c>
      <c r="K9" s="63"/>
      <c r="L9" s="64"/>
      <c r="M9" s="112"/>
      <c r="N9" s="117"/>
    </row>
    <row r="10" spans="1:14" s="3" customFormat="1" ht="12" customHeight="1" x14ac:dyDescent="0.15">
      <c r="A10" s="52">
        <f>A8+1</f>
        <v>43193</v>
      </c>
      <c r="B10" s="53"/>
      <c r="C10" s="120">
        <f>A10</f>
        <v>43193</v>
      </c>
      <c r="D10" s="16" t="s">
        <v>23</v>
      </c>
      <c r="E10" s="42"/>
      <c r="F10" s="43"/>
      <c r="G10" s="34"/>
      <c r="H10" s="35"/>
      <c r="I10" s="110"/>
      <c r="J10" s="7" t="s">
        <v>3</v>
      </c>
      <c r="K10" s="61"/>
      <c r="L10" s="62"/>
      <c r="M10" s="111"/>
      <c r="N10" s="118"/>
    </row>
    <row r="11" spans="1:14" s="3" customFormat="1" ht="12" customHeight="1" x14ac:dyDescent="0.15">
      <c r="A11" s="54"/>
      <c r="B11" s="53"/>
      <c r="C11" s="122"/>
      <c r="D11" s="22" t="s">
        <v>21</v>
      </c>
      <c r="E11" s="40"/>
      <c r="F11" s="41"/>
      <c r="G11" s="36"/>
      <c r="H11" s="37"/>
      <c r="I11" s="109"/>
      <c r="J11" s="6" t="s">
        <v>4</v>
      </c>
      <c r="K11" s="63"/>
      <c r="L11" s="64"/>
      <c r="M11" s="112"/>
      <c r="N11" s="117"/>
    </row>
    <row r="12" spans="1:14" s="3" customFormat="1" ht="12" customHeight="1" x14ac:dyDescent="0.15">
      <c r="A12" s="52">
        <f>A10+1</f>
        <v>43194</v>
      </c>
      <c r="B12" s="53"/>
      <c r="C12" s="120">
        <f>A12</f>
        <v>43194</v>
      </c>
      <c r="D12" s="16" t="s">
        <v>23</v>
      </c>
      <c r="E12" s="42"/>
      <c r="F12" s="43"/>
      <c r="G12" s="34"/>
      <c r="H12" s="35"/>
      <c r="I12" s="110"/>
      <c r="J12" s="7" t="s">
        <v>3</v>
      </c>
      <c r="K12" s="61"/>
      <c r="L12" s="62"/>
      <c r="M12" s="111"/>
      <c r="N12" s="118"/>
    </row>
    <row r="13" spans="1:14" s="3" customFormat="1" ht="12" customHeight="1" x14ac:dyDescent="0.15">
      <c r="A13" s="54"/>
      <c r="B13" s="53"/>
      <c r="C13" s="122"/>
      <c r="D13" s="22" t="s">
        <v>21</v>
      </c>
      <c r="E13" s="40"/>
      <c r="F13" s="41"/>
      <c r="G13" s="36"/>
      <c r="H13" s="37"/>
      <c r="I13" s="109"/>
      <c r="J13" s="6" t="s">
        <v>4</v>
      </c>
      <c r="K13" s="63"/>
      <c r="L13" s="64"/>
      <c r="M13" s="112"/>
      <c r="N13" s="117"/>
    </row>
    <row r="14" spans="1:14" s="3" customFormat="1" ht="12" customHeight="1" x14ac:dyDescent="0.15">
      <c r="A14" s="52">
        <f>A12+1</f>
        <v>43195</v>
      </c>
      <c r="B14" s="53"/>
      <c r="C14" s="120">
        <f>A14</f>
        <v>43195</v>
      </c>
      <c r="D14" s="16" t="s">
        <v>23</v>
      </c>
      <c r="E14" s="42"/>
      <c r="F14" s="43"/>
      <c r="G14" s="34"/>
      <c r="H14" s="35"/>
      <c r="I14" s="110"/>
      <c r="J14" s="7" t="s">
        <v>3</v>
      </c>
      <c r="K14" s="61"/>
      <c r="L14" s="62"/>
      <c r="M14" s="111"/>
      <c r="N14" s="118"/>
    </row>
    <row r="15" spans="1:14" s="3" customFormat="1" ht="12" customHeight="1" x14ac:dyDescent="0.15">
      <c r="A15" s="54"/>
      <c r="B15" s="53"/>
      <c r="C15" s="122"/>
      <c r="D15" s="22" t="s">
        <v>21</v>
      </c>
      <c r="E15" s="40"/>
      <c r="F15" s="41"/>
      <c r="G15" s="36"/>
      <c r="H15" s="37"/>
      <c r="I15" s="109"/>
      <c r="J15" s="6" t="s">
        <v>4</v>
      </c>
      <c r="K15" s="63"/>
      <c r="L15" s="64"/>
      <c r="M15" s="112"/>
      <c r="N15" s="117"/>
    </row>
    <row r="16" spans="1:14" s="3" customFormat="1" ht="12" customHeight="1" x14ac:dyDescent="0.15">
      <c r="A16" s="52">
        <f>A14+1</f>
        <v>43196</v>
      </c>
      <c r="B16" s="53"/>
      <c r="C16" s="120">
        <f>A16</f>
        <v>43196</v>
      </c>
      <c r="D16" s="16" t="s">
        <v>23</v>
      </c>
      <c r="E16" s="42"/>
      <c r="F16" s="43"/>
      <c r="G16" s="34"/>
      <c r="H16" s="35"/>
      <c r="I16" s="110"/>
      <c r="J16" s="7" t="s">
        <v>3</v>
      </c>
      <c r="K16" s="61"/>
      <c r="L16" s="62"/>
      <c r="M16" s="111"/>
      <c r="N16" s="118"/>
    </row>
    <row r="17" spans="1:15" s="3" customFormat="1" ht="12" customHeight="1" x14ac:dyDescent="0.15">
      <c r="A17" s="54"/>
      <c r="B17" s="53"/>
      <c r="C17" s="122"/>
      <c r="D17" s="22" t="s">
        <v>21</v>
      </c>
      <c r="E17" s="40"/>
      <c r="F17" s="41"/>
      <c r="G17" s="36"/>
      <c r="H17" s="37"/>
      <c r="I17" s="109"/>
      <c r="J17" s="6" t="s">
        <v>4</v>
      </c>
      <c r="K17" s="63"/>
      <c r="L17" s="64"/>
      <c r="M17" s="112"/>
      <c r="N17" s="117"/>
    </row>
    <row r="18" spans="1:15" s="3" customFormat="1" ht="12" customHeight="1" x14ac:dyDescent="0.15">
      <c r="A18" s="52">
        <f>A16+1</f>
        <v>43197</v>
      </c>
      <c r="B18" s="53"/>
      <c r="C18" s="120">
        <f>A18</f>
        <v>43197</v>
      </c>
      <c r="D18" s="16" t="s">
        <v>23</v>
      </c>
      <c r="E18" s="42"/>
      <c r="F18" s="43"/>
      <c r="G18" s="34"/>
      <c r="H18" s="35"/>
      <c r="I18" s="110"/>
      <c r="J18" s="7" t="s">
        <v>3</v>
      </c>
      <c r="K18" s="61"/>
      <c r="L18" s="62"/>
      <c r="M18" s="111"/>
      <c r="N18" s="118"/>
    </row>
    <row r="19" spans="1:15" s="3" customFormat="1" ht="12" customHeight="1" x14ac:dyDescent="0.15">
      <c r="A19" s="54"/>
      <c r="B19" s="53"/>
      <c r="C19" s="122"/>
      <c r="D19" s="22" t="s">
        <v>21</v>
      </c>
      <c r="E19" s="40"/>
      <c r="F19" s="41"/>
      <c r="G19" s="36"/>
      <c r="H19" s="37"/>
      <c r="I19" s="109"/>
      <c r="J19" s="6" t="s">
        <v>4</v>
      </c>
      <c r="K19" s="63"/>
      <c r="L19" s="64"/>
      <c r="M19" s="112"/>
      <c r="N19" s="117"/>
    </row>
    <row r="20" spans="1:15" s="3" customFormat="1" ht="12" customHeight="1" x14ac:dyDescent="0.15">
      <c r="A20" s="52">
        <f>A18+1</f>
        <v>43198</v>
      </c>
      <c r="B20" s="53"/>
      <c r="C20" s="120">
        <f>A20</f>
        <v>43198</v>
      </c>
      <c r="D20" s="16" t="s">
        <v>23</v>
      </c>
      <c r="E20" s="42"/>
      <c r="F20" s="43"/>
      <c r="G20" s="34"/>
      <c r="H20" s="35"/>
      <c r="I20" s="110"/>
      <c r="J20" s="7" t="s">
        <v>3</v>
      </c>
      <c r="K20" s="61"/>
      <c r="L20" s="62"/>
      <c r="M20" s="111"/>
      <c r="N20" s="118"/>
    </row>
    <row r="21" spans="1:15" s="3" customFormat="1" ht="12" customHeight="1" x14ac:dyDescent="0.15">
      <c r="A21" s="54"/>
      <c r="B21" s="53"/>
      <c r="C21" s="122"/>
      <c r="D21" s="22" t="s">
        <v>21</v>
      </c>
      <c r="E21" s="40"/>
      <c r="F21" s="41"/>
      <c r="G21" s="36"/>
      <c r="H21" s="37"/>
      <c r="I21" s="109"/>
      <c r="J21" s="6" t="s">
        <v>4</v>
      </c>
      <c r="K21" s="63"/>
      <c r="L21" s="64"/>
      <c r="M21" s="112"/>
      <c r="N21" s="117"/>
    </row>
    <row r="22" spans="1:15" s="3" customFormat="1" ht="12" customHeight="1" x14ac:dyDescent="0.15">
      <c r="A22" s="52">
        <f>A20+1</f>
        <v>43199</v>
      </c>
      <c r="B22" s="53"/>
      <c r="C22" s="120">
        <f>A22</f>
        <v>43199</v>
      </c>
      <c r="D22" s="16" t="s">
        <v>23</v>
      </c>
      <c r="E22" s="42"/>
      <c r="F22" s="43"/>
      <c r="G22" s="34"/>
      <c r="H22" s="35"/>
      <c r="I22" s="110"/>
      <c r="J22" s="7" t="s">
        <v>3</v>
      </c>
      <c r="K22" s="61"/>
      <c r="L22" s="62"/>
      <c r="M22" s="111"/>
      <c r="N22" s="118"/>
    </row>
    <row r="23" spans="1:15" s="3" customFormat="1" ht="12" customHeight="1" x14ac:dyDescent="0.15">
      <c r="A23" s="54"/>
      <c r="B23" s="53"/>
      <c r="C23" s="122"/>
      <c r="D23" s="22" t="s">
        <v>21</v>
      </c>
      <c r="E23" s="40"/>
      <c r="F23" s="41"/>
      <c r="G23" s="36"/>
      <c r="H23" s="37"/>
      <c r="I23" s="109"/>
      <c r="J23" s="6" t="s">
        <v>4</v>
      </c>
      <c r="K23" s="63"/>
      <c r="L23" s="64"/>
      <c r="M23" s="112"/>
      <c r="N23" s="117"/>
    </row>
    <row r="24" spans="1:15" s="3" customFormat="1" ht="12" customHeight="1" x14ac:dyDescent="0.15">
      <c r="A24" s="52">
        <f>A22+1</f>
        <v>43200</v>
      </c>
      <c r="B24" s="53"/>
      <c r="C24" s="120">
        <f>A24</f>
        <v>43200</v>
      </c>
      <c r="D24" s="16" t="s">
        <v>23</v>
      </c>
      <c r="E24" s="42"/>
      <c r="F24" s="43"/>
      <c r="G24" s="34"/>
      <c r="H24" s="35"/>
      <c r="I24" s="110"/>
      <c r="J24" s="7" t="s">
        <v>3</v>
      </c>
      <c r="K24" s="61"/>
      <c r="L24" s="62"/>
      <c r="M24" s="111"/>
      <c r="N24" s="118"/>
    </row>
    <row r="25" spans="1:15" s="3" customFormat="1" ht="12" customHeight="1" x14ac:dyDescent="0.15">
      <c r="A25" s="54"/>
      <c r="B25" s="53"/>
      <c r="C25" s="122"/>
      <c r="D25" s="22" t="s">
        <v>21</v>
      </c>
      <c r="E25" s="40"/>
      <c r="F25" s="41"/>
      <c r="G25" s="36"/>
      <c r="H25" s="37"/>
      <c r="I25" s="109"/>
      <c r="J25" s="6" t="s">
        <v>4</v>
      </c>
      <c r="K25" s="63"/>
      <c r="L25" s="64"/>
      <c r="M25" s="112"/>
      <c r="N25" s="117"/>
    </row>
    <row r="26" spans="1:15" s="3" customFormat="1" ht="12" customHeight="1" x14ac:dyDescent="0.15">
      <c r="A26" s="52">
        <f>A24+1</f>
        <v>43201</v>
      </c>
      <c r="B26" s="53"/>
      <c r="C26" s="120">
        <f>A26</f>
        <v>43201</v>
      </c>
      <c r="D26" s="16" t="s">
        <v>23</v>
      </c>
      <c r="E26" s="65"/>
      <c r="F26" s="66"/>
      <c r="G26" s="34"/>
      <c r="H26" s="35"/>
      <c r="I26" s="110"/>
      <c r="J26" s="7" t="s">
        <v>3</v>
      </c>
      <c r="K26" s="59"/>
      <c r="L26" s="60"/>
      <c r="M26" s="111"/>
      <c r="N26" s="118"/>
    </row>
    <row r="27" spans="1:15" s="3" customFormat="1" ht="12" customHeight="1" x14ac:dyDescent="0.15">
      <c r="A27" s="54"/>
      <c r="B27" s="53"/>
      <c r="C27" s="122"/>
      <c r="D27" s="22" t="s">
        <v>21</v>
      </c>
      <c r="E27" s="67"/>
      <c r="F27" s="68"/>
      <c r="G27" s="36"/>
      <c r="H27" s="37"/>
      <c r="I27" s="109"/>
      <c r="J27" s="6" t="s">
        <v>4</v>
      </c>
      <c r="K27" s="46"/>
      <c r="L27" s="47"/>
      <c r="M27" s="112"/>
      <c r="N27" s="117"/>
      <c r="O27" s="9"/>
    </row>
    <row r="28" spans="1:15" s="3" customFormat="1" ht="12" customHeight="1" x14ac:dyDescent="0.15">
      <c r="A28" s="52">
        <f>A26+1</f>
        <v>43202</v>
      </c>
      <c r="B28" s="53"/>
      <c r="C28" s="120">
        <f>A28</f>
        <v>43202</v>
      </c>
      <c r="D28" s="16" t="s">
        <v>23</v>
      </c>
      <c r="E28" s="65"/>
      <c r="F28" s="66"/>
      <c r="G28" s="34"/>
      <c r="H28" s="35"/>
      <c r="I28" s="110"/>
      <c r="J28" s="7" t="s">
        <v>3</v>
      </c>
      <c r="K28" s="59"/>
      <c r="L28" s="60"/>
      <c r="M28" s="111"/>
      <c r="N28" s="118"/>
    </row>
    <row r="29" spans="1:15" s="3" customFormat="1" ht="12" customHeight="1" x14ac:dyDescent="0.15">
      <c r="A29" s="54"/>
      <c r="B29" s="53"/>
      <c r="C29" s="122"/>
      <c r="D29" s="22" t="s">
        <v>21</v>
      </c>
      <c r="E29" s="67"/>
      <c r="F29" s="68"/>
      <c r="G29" s="36"/>
      <c r="H29" s="37"/>
      <c r="I29" s="109"/>
      <c r="J29" s="6" t="s">
        <v>4</v>
      </c>
      <c r="K29" s="46"/>
      <c r="L29" s="47"/>
      <c r="M29" s="112"/>
      <c r="N29" s="117"/>
    </row>
    <row r="30" spans="1:15" s="3" customFormat="1" ht="12" customHeight="1" x14ac:dyDescent="0.15">
      <c r="A30" s="52">
        <f>A28+1</f>
        <v>43203</v>
      </c>
      <c r="B30" s="53"/>
      <c r="C30" s="120">
        <f>A30</f>
        <v>43203</v>
      </c>
      <c r="D30" s="16" t="s">
        <v>23</v>
      </c>
      <c r="E30" s="65"/>
      <c r="F30" s="66"/>
      <c r="G30" s="34"/>
      <c r="H30" s="35"/>
      <c r="I30" s="110"/>
      <c r="J30" s="7" t="s">
        <v>3</v>
      </c>
      <c r="K30" s="59"/>
      <c r="L30" s="60"/>
      <c r="M30" s="111"/>
      <c r="N30" s="118"/>
    </row>
    <row r="31" spans="1:15" s="3" customFormat="1" ht="12" customHeight="1" x14ac:dyDescent="0.15">
      <c r="A31" s="54"/>
      <c r="B31" s="53"/>
      <c r="C31" s="122"/>
      <c r="D31" s="22" t="s">
        <v>21</v>
      </c>
      <c r="E31" s="67"/>
      <c r="F31" s="68"/>
      <c r="G31" s="36"/>
      <c r="H31" s="37"/>
      <c r="I31" s="109"/>
      <c r="J31" s="6" t="s">
        <v>4</v>
      </c>
      <c r="K31" s="46"/>
      <c r="L31" s="47"/>
      <c r="M31" s="112"/>
      <c r="N31" s="117"/>
    </row>
    <row r="32" spans="1:15" s="3" customFormat="1" ht="12" customHeight="1" x14ac:dyDescent="0.15">
      <c r="A32" s="52">
        <f>A30+1</f>
        <v>43204</v>
      </c>
      <c r="B32" s="53"/>
      <c r="C32" s="120">
        <f>A32</f>
        <v>43204</v>
      </c>
      <c r="D32" s="16" t="s">
        <v>23</v>
      </c>
      <c r="E32" s="65"/>
      <c r="F32" s="66"/>
      <c r="G32" s="34"/>
      <c r="H32" s="35"/>
      <c r="I32" s="110"/>
      <c r="J32" s="7" t="s">
        <v>3</v>
      </c>
      <c r="K32" s="59"/>
      <c r="L32" s="60"/>
      <c r="M32" s="111"/>
      <c r="N32" s="118"/>
    </row>
    <row r="33" spans="1:14" s="3" customFormat="1" ht="12" customHeight="1" x14ac:dyDescent="0.15">
      <c r="A33" s="54"/>
      <c r="B33" s="53"/>
      <c r="C33" s="122"/>
      <c r="D33" s="22" t="s">
        <v>21</v>
      </c>
      <c r="E33" s="67"/>
      <c r="F33" s="68"/>
      <c r="G33" s="36"/>
      <c r="H33" s="37"/>
      <c r="I33" s="109"/>
      <c r="J33" s="6" t="s">
        <v>4</v>
      </c>
      <c r="K33" s="46"/>
      <c r="L33" s="47"/>
      <c r="M33" s="112"/>
      <c r="N33" s="117"/>
    </row>
    <row r="34" spans="1:14" s="3" customFormat="1" ht="12" customHeight="1" x14ac:dyDescent="0.15">
      <c r="A34" s="52">
        <f>A32+1</f>
        <v>43205</v>
      </c>
      <c r="B34" s="53"/>
      <c r="C34" s="120">
        <f>A34</f>
        <v>43205</v>
      </c>
      <c r="D34" s="16" t="s">
        <v>23</v>
      </c>
      <c r="E34" s="65"/>
      <c r="F34" s="66"/>
      <c r="G34" s="34"/>
      <c r="H34" s="35"/>
      <c r="I34" s="110"/>
      <c r="J34" s="7" t="s">
        <v>3</v>
      </c>
      <c r="K34" s="59"/>
      <c r="L34" s="60"/>
      <c r="M34" s="111"/>
      <c r="N34" s="118"/>
    </row>
    <row r="35" spans="1:14" s="3" customFormat="1" ht="12" customHeight="1" x14ac:dyDescent="0.15">
      <c r="A35" s="54"/>
      <c r="B35" s="53"/>
      <c r="C35" s="122"/>
      <c r="D35" s="22" t="s">
        <v>21</v>
      </c>
      <c r="E35" s="67"/>
      <c r="F35" s="68"/>
      <c r="G35" s="36"/>
      <c r="H35" s="37"/>
      <c r="I35" s="109"/>
      <c r="J35" s="6" t="s">
        <v>4</v>
      </c>
      <c r="K35" s="46"/>
      <c r="L35" s="47"/>
      <c r="M35" s="112"/>
      <c r="N35" s="117"/>
    </row>
    <row r="36" spans="1:14" s="3" customFormat="1" ht="12" customHeight="1" x14ac:dyDescent="0.15">
      <c r="A36" s="52">
        <f>A34+1</f>
        <v>43206</v>
      </c>
      <c r="B36" s="53"/>
      <c r="C36" s="120">
        <f>A36</f>
        <v>43206</v>
      </c>
      <c r="D36" s="16" t="s">
        <v>23</v>
      </c>
      <c r="E36" s="65"/>
      <c r="F36" s="66"/>
      <c r="G36" s="34"/>
      <c r="H36" s="35"/>
      <c r="I36" s="110"/>
      <c r="J36" s="7" t="s">
        <v>3</v>
      </c>
      <c r="K36" s="59"/>
      <c r="L36" s="60"/>
      <c r="M36" s="111"/>
      <c r="N36" s="118"/>
    </row>
    <row r="37" spans="1:14" s="3" customFormat="1" ht="12" customHeight="1" x14ac:dyDescent="0.15">
      <c r="A37" s="54"/>
      <c r="B37" s="53"/>
      <c r="C37" s="122"/>
      <c r="D37" s="22" t="s">
        <v>21</v>
      </c>
      <c r="E37" s="67"/>
      <c r="F37" s="68"/>
      <c r="G37" s="36"/>
      <c r="H37" s="37"/>
      <c r="I37" s="109"/>
      <c r="J37" s="6" t="s">
        <v>4</v>
      </c>
      <c r="K37" s="46"/>
      <c r="L37" s="47"/>
      <c r="M37" s="112"/>
      <c r="N37" s="117"/>
    </row>
    <row r="38" spans="1:14" s="3" customFormat="1" ht="12" customHeight="1" x14ac:dyDescent="0.15">
      <c r="A38" s="52">
        <f>A36+1</f>
        <v>43207</v>
      </c>
      <c r="B38" s="53"/>
      <c r="C38" s="120">
        <f>A38</f>
        <v>43207</v>
      </c>
      <c r="D38" s="16" t="s">
        <v>23</v>
      </c>
      <c r="E38" s="65"/>
      <c r="F38" s="66"/>
      <c r="G38" s="34"/>
      <c r="H38" s="35"/>
      <c r="I38" s="110"/>
      <c r="J38" s="7" t="s">
        <v>3</v>
      </c>
      <c r="K38" s="59"/>
      <c r="L38" s="60"/>
      <c r="M38" s="111"/>
      <c r="N38" s="118"/>
    </row>
    <row r="39" spans="1:14" s="3" customFormat="1" ht="12" customHeight="1" x14ac:dyDescent="0.15">
      <c r="A39" s="54"/>
      <c r="B39" s="53"/>
      <c r="C39" s="122"/>
      <c r="D39" s="22" t="s">
        <v>21</v>
      </c>
      <c r="E39" s="67"/>
      <c r="F39" s="68"/>
      <c r="G39" s="36"/>
      <c r="H39" s="37"/>
      <c r="I39" s="109"/>
      <c r="J39" s="6" t="s">
        <v>4</v>
      </c>
      <c r="K39" s="46"/>
      <c r="L39" s="47"/>
      <c r="M39" s="112"/>
      <c r="N39" s="117"/>
    </row>
    <row r="40" spans="1:14" s="3" customFormat="1" ht="12" customHeight="1" x14ac:dyDescent="0.15">
      <c r="A40" s="52">
        <f>A38+1</f>
        <v>43208</v>
      </c>
      <c r="B40" s="53"/>
      <c r="C40" s="120">
        <f>A40</f>
        <v>43208</v>
      </c>
      <c r="D40" s="16" t="s">
        <v>23</v>
      </c>
      <c r="E40" s="65"/>
      <c r="F40" s="66"/>
      <c r="G40" s="34"/>
      <c r="H40" s="35"/>
      <c r="I40" s="110"/>
      <c r="J40" s="7" t="s">
        <v>3</v>
      </c>
      <c r="K40" s="59"/>
      <c r="L40" s="60"/>
      <c r="M40" s="111"/>
      <c r="N40" s="118"/>
    </row>
    <row r="41" spans="1:14" s="3" customFormat="1" ht="12" customHeight="1" x14ac:dyDescent="0.15">
      <c r="A41" s="54"/>
      <c r="B41" s="53"/>
      <c r="C41" s="122"/>
      <c r="D41" s="22" t="s">
        <v>21</v>
      </c>
      <c r="E41" s="67"/>
      <c r="F41" s="68"/>
      <c r="G41" s="36"/>
      <c r="H41" s="37"/>
      <c r="I41" s="109"/>
      <c r="J41" s="6" t="s">
        <v>4</v>
      </c>
      <c r="K41" s="46"/>
      <c r="L41" s="47"/>
      <c r="M41" s="112"/>
      <c r="N41" s="117"/>
    </row>
    <row r="42" spans="1:14" s="3" customFormat="1" ht="12" customHeight="1" x14ac:dyDescent="0.15">
      <c r="A42" s="52">
        <f>A40+1</f>
        <v>43209</v>
      </c>
      <c r="B42" s="53"/>
      <c r="C42" s="120">
        <f>A42</f>
        <v>43209</v>
      </c>
      <c r="D42" s="16" t="s">
        <v>23</v>
      </c>
      <c r="E42" s="65"/>
      <c r="F42" s="66"/>
      <c r="G42" s="34"/>
      <c r="H42" s="35"/>
      <c r="I42" s="110"/>
      <c r="J42" s="7" t="s">
        <v>3</v>
      </c>
      <c r="K42" s="59"/>
      <c r="L42" s="60"/>
      <c r="M42" s="111"/>
      <c r="N42" s="118"/>
    </row>
    <row r="43" spans="1:14" s="3" customFormat="1" ht="12" customHeight="1" x14ac:dyDescent="0.15">
      <c r="A43" s="54"/>
      <c r="B43" s="53"/>
      <c r="C43" s="122"/>
      <c r="D43" s="22" t="s">
        <v>21</v>
      </c>
      <c r="E43" s="67"/>
      <c r="F43" s="68"/>
      <c r="G43" s="36"/>
      <c r="H43" s="37"/>
      <c r="I43" s="109"/>
      <c r="J43" s="6" t="s">
        <v>4</v>
      </c>
      <c r="K43" s="46"/>
      <c r="L43" s="47"/>
      <c r="M43" s="112"/>
      <c r="N43" s="117"/>
    </row>
    <row r="44" spans="1:14" s="3" customFormat="1" ht="12" customHeight="1" x14ac:dyDescent="0.15">
      <c r="A44" s="52">
        <f>A42+1</f>
        <v>43210</v>
      </c>
      <c r="B44" s="53"/>
      <c r="C44" s="120">
        <f>A44</f>
        <v>43210</v>
      </c>
      <c r="D44" s="16" t="s">
        <v>23</v>
      </c>
      <c r="E44" s="65"/>
      <c r="F44" s="66"/>
      <c r="G44" s="34"/>
      <c r="H44" s="35"/>
      <c r="I44" s="110"/>
      <c r="J44" s="7" t="s">
        <v>3</v>
      </c>
      <c r="K44" s="59"/>
      <c r="L44" s="60"/>
      <c r="M44" s="111"/>
      <c r="N44" s="118"/>
    </row>
    <row r="45" spans="1:14" s="3" customFormat="1" ht="12" customHeight="1" x14ac:dyDescent="0.15">
      <c r="A45" s="54"/>
      <c r="B45" s="53"/>
      <c r="C45" s="122"/>
      <c r="D45" s="22" t="s">
        <v>21</v>
      </c>
      <c r="E45" s="67"/>
      <c r="F45" s="68"/>
      <c r="G45" s="36"/>
      <c r="H45" s="37"/>
      <c r="I45" s="109"/>
      <c r="J45" s="6" t="s">
        <v>4</v>
      </c>
      <c r="K45" s="46"/>
      <c r="L45" s="47"/>
      <c r="M45" s="112"/>
      <c r="N45" s="117"/>
    </row>
    <row r="46" spans="1:14" s="3" customFormat="1" ht="12" customHeight="1" x14ac:dyDescent="0.15">
      <c r="A46" s="52">
        <f>A44+1</f>
        <v>43211</v>
      </c>
      <c r="B46" s="53"/>
      <c r="C46" s="120">
        <f>A46</f>
        <v>43211</v>
      </c>
      <c r="D46" s="16" t="s">
        <v>23</v>
      </c>
      <c r="E46" s="65"/>
      <c r="F46" s="66"/>
      <c r="G46" s="34"/>
      <c r="H46" s="35"/>
      <c r="I46" s="110"/>
      <c r="J46" s="7" t="s">
        <v>3</v>
      </c>
      <c r="K46" s="59"/>
      <c r="L46" s="60"/>
      <c r="M46" s="111"/>
      <c r="N46" s="118"/>
    </row>
    <row r="47" spans="1:14" s="3" customFormat="1" ht="12" customHeight="1" x14ac:dyDescent="0.15">
      <c r="A47" s="54"/>
      <c r="B47" s="53"/>
      <c r="C47" s="122"/>
      <c r="D47" s="22" t="s">
        <v>21</v>
      </c>
      <c r="E47" s="67"/>
      <c r="F47" s="68"/>
      <c r="G47" s="36"/>
      <c r="H47" s="37"/>
      <c r="I47" s="109"/>
      <c r="J47" s="6" t="s">
        <v>4</v>
      </c>
      <c r="K47" s="46"/>
      <c r="L47" s="47"/>
      <c r="M47" s="112"/>
      <c r="N47" s="117"/>
    </row>
    <row r="48" spans="1:14" s="3" customFormat="1" ht="12" customHeight="1" x14ac:dyDescent="0.15">
      <c r="A48" s="52">
        <f>A46+1</f>
        <v>43212</v>
      </c>
      <c r="B48" s="53"/>
      <c r="C48" s="120">
        <f>A48</f>
        <v>43212</v>
      </c>
      <c r="D48" s="16" t="s">
        <v>23</v>
      </c>
      <c r="E48" s="65"/>
      <c r="F48" s="66"/>
      <c r="G48" s="34"/>
      <c r="H48" s="35"/>
      <c r="I48" s="110"/>
      <c r="J48" s="7" t="s">
        <v>3</v>
      </c>
      <c r="K48" s="59"/>
      <c r="L48" s="60"/>
      <c r="M48" s="111"/>
      <c r="N48" s="118"/>
    </row>
    <row r="49" spans="1:14" s="3" customFormat="1" ht="12" customHeight="1" x14ac:dyDescent="0.15">
      <c r="A49" s="54"/>
      <c r="B49" s="53"/>
      <c r="C49" s="122"/>
      <c r="D49" s="22" t="s">
        <v>21</v>
      </c>
      <c r="E49" s="67"/>
      <c r="F49" s="68"/>
      <c r="G49" s="36"/>
      <c r="H49" s="37"/>
      <c r="I49" s="109"/>
      <c r="J49" s="6" t="s">
        <v>4</v>
      </c>
      <c r="K49" s="46"/>
      <c r="L49" s="47"/>
      <c r="M49" s="112"/>
      <c r="N49" s="117"/>
    </row>
    <row r="50" spans="1:14" s="3" customFormat="1" ht="12" customHeight="1" x14ac:dyDescent="0.15">
      <c r="A50" s="52">
        <f>A48+1</f>
        <v>43213</v>
      </c>
      <c r="B50" s="53"/>
      <c r="C50" s="120">
        <f>A50</f>
        <v>43213</v>
      </c>
      <c r="D50" s="16" t="s">
        <v>23</v>
      </c>
      <c r="E50" s="65"/>
      <c r="F50" s="66"/>
      <c r="G50" s="34"/>
      <c r="H50" s="35"/>
      <c r="I50" s="110"/>
      <c r="J50" s="7" t="s">
        <v>3</v>
      </c>
      <c r="K50" s="59"/>
      <c r="L50" s="60"/>
      <c r="M50" s="111"/>
      <c r="N50" s="118"/>
    </row>
    <row r="51" spans="1:14" s="3" customFormat="1" ht="12" customHeight="1" x14ac:dyDescent="0.15">
      <c r="A51" s="54"/>
      <c r="B51" s="53"/>
      <c r="C51" s="122"/>
      <c r="D51" s="22" t="s">
        <v>21</v>
      </c>
      <c r="E51" s="67"/>
      <c r="F51" s="68"/>
      <c r="G51" s="36"/>
      <c r="H51" s="37"/>
      <c r="I51" s="109"/>
      <c r="J51" s="6" t="s">
        <v>4</v>
      </c>
      <c r="K51" s="46"/>
      <c r="L51" s="47"/>
      <c r="M51" s="112"/>
      <c r="N51" s="117"/>
    </row>
    <row r="52" spans="1:14" s="3" customFormat="1" ht="12" customHeight="1" x14ac:dyDescent="0.15">
      <c r="A52" s="52">
        <f>A50+1</f>
        <v>43214</v>
      </c>
      <c r="B52" s="53"/>
      <c r="C52" s="120">
        <f>A52</f>
        <v>43214</v>
      </c>
      <c r="D52" s="16" t="s">
        <v>23</v>
      </c>
      <c r="E52" s="42"/>
      <c r="F52" s="43"/>
      <c r="G52" s="34"/>
      <c r="H52" s="35"/>
      <c r="I52" s="110"/>
      <c r="J52" s="7" t="s">
        <v>3</v>
      </c>
      <c r="K52" s="61"/>
      <c r="L52" s="62"/>
      <c r="M52" s="111"/>
      <c r="N52" s="118"/>
    </row>
    <row r="53" spans="1:14" s="3" customFormat="1" ht="12" customHeight="1" x14ac:dyDescent="0.15">
      <c r="A53" s="54"/>
      <c r="B53" s="53"/>
      <c r="C53" s="122"/>
      <c r="D53" s="22" t="s">
        <v>21</v>
      </c>
      <c r="E53" s="40"/>
      <c r="F53" s="41"/>
      <c r="G53" s="36"/>
      <c r="H53" s="37"/>
      <c r="I53" s="109"/>
      <c r="J53" s="6" t="s">
        <v>4</v>
      </c>
      <c r="K53" s="63"/>
      <c r="L53" s="64"/>
      <c r="M53" s="112"/>
      <c r="N53" s="117"/>
    </row>
    <row r="54" spans="1:14" s="3" customFormat="1" ht="12" customHeight="1" x14ac:dyDescent="0.15">
      <c r="A54" s="52">
        <f>A52+1</f>
        <v>43215</v>
      </c>
      <c r="B54" s="53"/>
      <c r="C54" s="120">
        <f>A54</f>
        <v>43215</v>
      </c>
      <c r="D54" s="16" t="s">
        <v>23</v>
      </c>
      <c r="E54" s="42"/>
      <c r="F54" s="43"/>
      <c r="G54" s="34"/>
      <c r="H54" s="35"/>
      <c r="I54" s="110"/>
      <c r="J54" s="7" t="s">
        <v>3</v>
      </c>
      <c r="K54" s="61"/>
      <c r="L54" s="62"/>
      <c r="M54" s="111"/>
      <c r="N54" s="118"/>
    </row>
    <row r="55" spans="1:14" s="3" customFormat="1" ht="12" customHeight="1" x14ac:dyDescent="0.15">
      <c r="A55" s="54"/>
      <c r="B55" s="53"/>
      <c r="C55" s="122"/>
      <c r="D55" s="22" t="s">
        <v>21</v>
      </c>
      <c r="E55" s="40"/>
      <c r="F55" s="41"/>
      <c r="G55" s="36"/>
      <c r="H55" s="37"/>
      <c r="I55" s="109"/>
      <c r="J55" s="6" t="s">
        <v>4</v>
      </c>
      <c r="K55" s="63"/>
      <c r="L55" s="64"/>
      <c r="M55" s="112"/>
      <c r="N55" s="117"/>
    </row>
    <row r="56" spans="1:14" s="3" customFormat="1" ht="12" customHeight="1" x14ac:dyDescent="0.15">
      <c r="A56" s="52">
        <f>A54+1</f>
        <v>43216</v>
      </c>
      <c r="B56" s="53"/>
      <c r="C56" s="120">
        <f>A56</f>
        <v>43216</v>
      </c>
      <c r="D56" s="16" t="s">
        <v>23</v>
      </c>
      <c r="E56" s="42"/>
      <c r="F56" s="43"/>
      <c r="G56" s="34"/>
      <c r="H56" s="35"/>
      <c r="I56" s="110"/>
      <c r="J56" s="7" t="s">
        <v>3</v>
      </c>
      <c r="K56" s="61"/>
      <c r="L56" s="62"/>
      <c r="M56" s="111"/>
      <c r="N56" s="118"/>
    </row>
    <row r="57" spans="1:14" s="3" customFormat="1" ht="12" customHeight="1" x14ac:dyDescent="0.15">
      <c r="A57" s="54"/>
      <c r="B57" s="53"/>
      <c r="C57" s="122"/>
      <c r="D57" s="22" t="s">
        <v>21</v>
      </c>
      <c r="E57" s="40"/>
      <c r="F57" s="41"/>
      <c r="G57" s="36"/>
      <c r="H57" s="37"/>
      <c r="I57" s="109"/>
      <c r="J57" s="6" t="s">
        <v>4</v>
      </c>
      <c r="K57" s="63"/>
      <c r="L57" s="64"/>
      <c r="M57" s="112"/>
      <c r="N57" s="117"/>
    </row>
    <row r="58" spans="1:14" s="3" customFormat="1" ht="12" customHeight="1" x14ac:dyDescent="0.15">
      <c r="A58" s="52">
        <f>A56+1</f>
        <v>43217</v>
      </c>
      <c r="B58" s="53"/>
      <c r="C58" s="120">
        <f>A58</f>
        <v>43217</v>
      </c>
      <c r="D58" s="16" t="s">
        <v>23</v>
      </c>
      <c r="E58" s="42"/>
      <c r="F58" s="43"/>
      <c r="G58" s="34"/>
      <c r="H58" s="35"/>
      <c r="I58" s="110"/>
      <c r="J58" s="7" t="s">
        <v>3</v>
      </c>
      <c r="K58" s="61"/>
      <c r="L58" s="62"/>
      <c r="M58" s="111"/>
      <c r="N58" s="118"/>
    </row>
    <row r="59" spans="1:14" s="3" customFormat="1" ht="12" customHeight="1" x14ac:dyDescent="0.15">
      <c r="A59" s="54"/>
      <c r="B59" s="53"/>
      <c r="C59" s="122"/>
      <c r="D59" s="22" t="s">
        <v>21</v>
      </c>
      <c r="E59" s="40"/>
      <c r="F59" s="41"/>
      <c r="G59" s="36"/>
      <c r="H59" s="37"/>
      <c r="I59" s="109"/>
      <c r="J59" s="6" t="s">
        <v>4</v>
      </c>
      <c r="K59" s="63"/>
      <c r="L59" s="64"/>
      <c r="M59" s="112"/>
      <c r="N59" s="117"/>
    </row>
    <row r="60" spans="1:14" s="3" customFormat="1" ht="12" customHeight="1" x14ac:dyDescent="0.15">
      <c r="A60" s="52">
        <f>A58+1</f>
        <v>43218</v>
      </c>
      <c r="B60" s="53"/>
      <c r="C60" s="120">
        <f>A60</f>
        <v>43218</v>
      </c>
      <c r="D60" s="16" t="s">
        <v>23</v>
      </c>
      <c r="E60" s="42"/>
      <c r="F60" s="43"/>
      <c r="G60" s="34"/>
      <c r="H60" s="35"/>
      <c r="I60" s="110"/>
      <c r="J60" s="7" t="s">
        <v>3</v>
      </c>
      <c r="K60" s="59"/>
      <c r="L60" s="60"/>
      <c r="M60" s="111"/>
      <c r="N60" s="118"/>
    </row>
    <row r="61" spans="1:14" s="3" customFormat="1" ht="12" customHeight="1" x14ac:dyDescent="0.15">
      <c r="A61" s="54"/>
      <c r="B61" s="53"/>
      <c r="C61" s="122"/>
      <c r="D61" s="22" t="s">
        <v>24</v>
      </c>
      <c r="E61" s="40"/>
      <c r="F61" s="41"/>
      <c r="G61" s="36"/>
      <c r="H61" s="37"/>
      <c r="I61" s="109"/>
      <c r="J61" s="6" t="s">
        <v>4</v>
      </c>
      <c r="K61" s="46"/>
      <c r="L61" s="47"/>
      <c r="M61" s="112"/>
      <c r="N61" s="117"/>
    </row>
    <row r="62" spans="1:14" s="3" customFormat="1" ht="12" customHeight="1" x14ac:dyDescent="0.15">
      <c r="A62" s="55">
        <f>IF(DAY(A60)&gt;DAY(A60+1),"",A60+1)</f>
        <v>43219</v>
      </c>
      <c r="B62" s="56"/>
      <c r="C62" s="120">
        <f>A62</f>
        <v>43219</v>
      </c>
      <c r="D62" s="16" t="s">
        <v>23</v>
      </c>
      <c r="E62" s="42"/>
      <c r="F62" s="43"/>
      <c r="G62" s="34"/>
      <c r="H62" s="35"/>
      <c r="I62" s="110"/>
      <c r="J62" s="7" t="s">
        <v>3</v>
      </c>
      <c r="K62" s="59"/>
      <c r="L62" s="60"/>
      <c r="M62" s="111"/>
      <c r="N62" s="118"/>
    </row>
    <row r="63" spans="1:14" s="3" customFormat="1" ht="12" customHeight="1" x14ac:dyDescent="0.15">
      <c r="A63" s="55"/>
      <c r="B63" s="56"/>
      <c r="C63" s="122"/>
      <c r="D63" s="22" t="s">
        <v>24</v>
      </c>
      <c r="E63" s="40"/>
      <c r="F63" s="41"/>
      <c r="G63" s="36"/>
      <c r="H63" s="37"/>
      <c r="I63" s="109"/>
      <c r="J63" s="6" t="s">
        <v>4</v>
      </c>
      <c r="K63" s="46"/>
      <c r="L63" s="47"/>
      <c r="M63" s="112"/>
      <c r="N63" s="117"/>
    </row>
    <row r="64" spans="1:14" s="3" customFormat="1" ht="12" customHeight="1" x14ac:dyDescent="0.15">
      <c r="A64" s="55">
        <f>IF(DAY(A60)&gt;DAY(A60+2),"",A60+2)</f>
        <v>43220</v>
      </c>
      <c r="B64" s="56"/>
      <c r="C64" s="120">
        <f>A64</f>
        <v>43220</v>
      </c>
      <c r="D64" s="16" t="s">
        <v>23</v>
      </c>
      <c r="E64" s="42"/>
      <c r="F64" s="43"/>
      <c r="G64" s="34"/>
      <c r="H64" s="35"/>
      <c r="I64" s="110"/>
      <c r="J64" s="7" t="s">
        <v>3</v>
      </c>
      <c r="K64" s="59"/>
      <c r="L64" s="60"/>
      <c r="M64" s="111"/>
      <c r="N64" s="118"/>
    </row>
    <row r="65" spans="1:14" s="3" customFormat="1" ht="12" customHeight="1" x14ac:dyDescent="0.15">
      <c r="A65" s="55"/>
      <c r="B65" s="56"/>
      <c r="C65" s="122"/>
      <c r="D65" s="22" t="s">
        <v>24</v>
      </c>
      <c r="E65" s="40"/>
      <c r="F65" s="41"/>
      <c r="G65" s="36"/>
      <c r="H65" s="37"/>
      <c r="I65" s="109"/>
      <c r="J65" s="6" t="s">
        <v>4</v>
      </c>
      <c r="K65" s="46"/>
      <c r="L65" s="47"/>
      <c r="M65" s="112"/>
      <c r="N65" s="117"/>
    </row>
    <row r="66" spans="1:14" s="3" customFormat="1" ht="12" customHeight="1" x14ac:dyDescent="0.15">
      <c r="A66" s="55" t="str">
        <f>IF(DAY(A60)&gt;DAY(A60+3),"",A60+3)</f>
        <v/>
      </c>
      <c r="B66" s="56"/>
      <c r="C66" s="120" t="str">
        <f>A66</f>
        <v/>
      </c>
      <c r="D66" s="16" t="s">
        <v>23</v>
      </c>
      <c r="E66" s="42"/>
      <c r="F66" s="43"/>
      <c r="G66" s="34"/>
      <c r="H66" s="35"/>
      <c r="I66" s="110"/>
      <c r="J66" s="7" t="s">
        <v>3</v>
      </c>
      <c r="K66" s="48"/>
      <c r="L66" s="49"/>
      <c r="M66" s="111"/>
      <c r="N66" s="118"/>
    </row>
    <row r="67" spans="1:14" s="3" customFormat="1" ht="12" customHeight="1" thickBot="1" x14ac:dyDescent="0.2">
      <c r="A67" s="57"/>
      <c r="B67" s="58"/>
      <c r="C67" s="121"/>
      <c r="D67" s="23" t="s">
        <v>24</v>
      </c>
      <c r="E67" s="44"/>
      <c r="F67" s="45"/>
      <c r="G67" s="38"/>
      <c r="H67" s="39"/>
      <c r="I67" s="108"/>
      <c r="J67" s="12" t="s">
        <v>4</v>
      </c>
      <c r="K67" s="50"/>
      <c r="L67" s="51"/>
      <c r="M67" s="125"/>
      <c r="N67" s="126"/>
    </row>
    <row r="68" spans="1:14" ht="20.100000000000001" customHeight="1" thickBot="1" x14ac:dyDescent="0.2">
      <c r="M68" s="26" t="s">
        <v>17</v>
      </c>
      <c r="N68" s="27" t="s">
        <v>18</v>
      </c>
    </row>
    <row r="69" spans="1:14" ht="24.95" customHeight="1" thickBot="1" x14ac:dyDescent="0.2">
      <c r="F69" s="24"/>
      <c r="G69" s="24"/>
      <c r="H69" s="14" t="s">
        <v>8</v>
      </c>
      <c r="I69" s="15">
        <f>SUM(I6:I67)</f>
        <v>0</v>
      </c>
      <c r="J69" s="15" t="s">
        <v>9</v>
      </c>
      <c r="K69" s="31"/>
      <c r="L69" s="30"/>
      <c r="M69" s="28">
        <f>SUM(M6:M67)</f>
        <v>0</v>
      </c>
      <c r="N69" s="29">
        <f>SUM(N6:N67)</f>
        <v>0</v>
      </c>
    </row>
    <row r="70" spans="1:14" ht="24.95" customHeight="1" x14ac:dyDescent="0.15"/>
    <row r="72" spans="1:14" x14ac:dyDescent="0.15">
      <c r="M72" s="5"/>
    </row>
    <row r="73" spans="1:14" x14ac:dyDescent="0.15">
      <c r="N73" s="4"/>
    </row>
  </sheetData>
  <mergeCells count="358">
    <mergeCell ref="G58:H58"/>
    <mergeCell ref="G59:H59"/>
    <mergeCell ref="G60:H60"/>
    <mergeCell ref="G65:H65"/>
    <mergeCell ref="G66:H66"/>
    <mergeCell ref="G67:H67"/>
    <mergeCell ref="G61:H61"/>
    <mergeCell ref="G62:H62"/>
    <mergeCell ref="G63:H63"/>
    <mergeCell ref="G64:H64"/>
    <mergeCell ref="G52:H52"/>
    <mergeCell ref="G53:H53"/>
    <mergeCell ref="G54:H54"/>
    <mergeCell ref="G55:H55"/>
    <mergeCell ref="G56:H56"/>
    <mergeCell ref="G57:H57"/>
    <mergeCell ref="E55:F55"/>
    <mergeCell ref="E56:F56"/>
    <mergeCell ref="E57:F57"/>
    <mergeCell ref="E58:F58"/>
    <mergeCell ref="E59:F59"/>
    <mergeCell ref="E67:F67"/>
    <mergeCell ref="E65:F65"/>
    <mergeCell ref="E66:F66"/>
    <mergeCell ref="K67:L67"/>
    <mergeCell ref="A10:B11"/>
    <mergeCell ref="A12:B13"/>
    <mergeCell ref="A14:B15"/>
    <mergeCell ref="A16:B17"/>
    <mergeCell ref="A64:B65"/>
    <mergeCell ref="A66:B67"/>
    <mergeCell ref="E52:F52"/>
    <mergeCell ref="E53:F53"/>
    <mergeCell ref="E54:F54"/>
    <mergeCell ref="K61:L61"/>
    <mergeCell ref="K62:L62"/>
    <mergeCell ref="K63:L63"/>
    <mergeCell ref="K64:L64"/>
    <mergeCell ref="K65:L65"/>
    <mergeCell ref="K66:L66"/>
    <mergeCell ref="K51:L51"/>
    <mergeCell ref="K60:L60"/>
    <mergeCell ref="K58:L58"/>
    <mergeCell ref="K59:L59"/>
    <mergeCell ref="K54:L54"/>
    <mergeCell ref="K55:L55"/>
    <mergeCell ref="K56:L56"/>
    <mergeCell ref="K57:L57"/>
    <mergeCell ref="K45:L45"/>
    <mergeCell ref="K46:L46"/>
    <mergeCell ref="K47:L47"/>
    <mergeCell ref="K48:L48"/>
    <mergeCell ref="K49:L49"/>
    <mergeCell ref="K50:L50"/>
    <mergeCell ref="K26:L26"/>
    <mergeCell ref="K27:L27"/>
    <mergeCell ref="K28:L28"/>
    <mergeCell ref="K29:L29"/>
    <mergeCell ref="K41:L41"/>
    <mergeCell ref="K42:L42"/>
    <mergeCell ref="K53:L53"/>
    <mergeCell ref="K34:L34"/>
    <mergeCell ref="K35:L35"/>
    <mergeCell ref="K36:L36"/>
    <mergeCell ref="K37:L37"/>
    <mergeCell ref="K38:L38"/>
    <mergeCell ref="K39:L39"/>
    <mergeCell ref="K40:L40"/>
    <mergeCell ref="K43:L43"/>
    <mergeCell ref="K44:L44"/>
    <mergeCell ref="K21:L21"/>
    <mergeCell ref="K22:L22"/>
    <mergeCell ref="K23:L23"/>
    <mergeCell ref="K24:L24"/>
    <mergeCell ref="K25:L25"/>
    <mergeCell ref="K52:L52"/>
    <mergeCell ref="K30:L30"/>
    <mergeCell ref="K31:L31"/>
    <mergeCell ref="K32:L32"/>
    <mergeCell ref="K33:L33"/>
    <mergeCell ref="E50:F50"/>
    <mergeCell ref="E51:F51"/>
    <mergeCell ref="K6:L6"/>
    <mergeCell ref="K7:L7"/>
    <mergeCell ref="K8:L8"/>
    <mergeCell ref="K9:L9"/>
    <mergeCell ref="K10:L10"/>
    <mergeCell ref="K11:L11"/>
    <mergeCell ref="K12:L12"/>
    <mergeCell ref="K13:L13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G48:H48"/>
    <mergeCell ref="G49:H49"/>
    <mergeCell ref="G50:H50"/>
    <mergeCell ref="G51:H51"/>
    <mergeCell ref="E26:F26"/>
    <mergeCell ref="E27:F27"/>
    <mergeCell ref="E28:F28"/>
    <mergeCell ref="E29:F29"/>
    <mergeCell ref="E30:F30"/>
    <mergeCell ref="E31:F31"/>
    <mergeCell ref="G42:H42"/>
    <mergeCell ref="G43:H43"/>
    <mergeCell ref="G44:H44"/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30:H30"/>
    <mergeCell ref="G31:H31"/>
    <mergeCell ref="G32:H32"/>
    <mergeCell ref="G33:H33"/>
    <mergeCell ref="G34:H34"/>
    <mergeCell ref="G35:H35"/>
    <mergeCell ref="G24:H24"/>
    <mergeCell ref="G25:H25"/>
    <mergeCell ref="G26:H26"/>
    <mergeCell ref="G27:H27"/>
    <mergeCell ref="G28:H28"/>
    <mergeCell ref="G29:H29"/>
    <mergeCell ref="G16:H16"/>
    <mergeCell ref="G17:H17"/>
    <mergeCell ref="G18:H18"/>
    <mergeCell ref="G19:H19"/>
    <mergeCell ref="G20:H20"/>
    <mergeCell ref="G21:H21"/>
    <mergeCell ref="E24:F24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E18:F18"/>
    <mergeCell ref="E19:F19"/>
    <mergeCell ref="E20:F20"/>
    <mergeCell ref="E21:F21"/>
    <mergeCell ref="E22:F22"/>
    <mergeCell ref="E23:F23"/>
    <mergeCell ref="E9:F9"/>
    <mergeCell ref="E10:F10"/>
    <mergeCell ref="E11:F11"/>
    <mergeCell ref="E12:F12"/>
    <mergeCell ref="E13:F13"/>
    <mergeCell ref="E14:F14"/>
    <mergeCell ref="A4:B5"/>
    <mergeCell ref="I2:N2"/>
    <mergeCell ref="I1:N1"/>
    <mergeCell ref="A2:D2"/>
    <mergeCell ref="A3:D3"/>
    <mergeCell ref="I3:K3"/>
    <mergeCell ref="L3:N3"/>
    <mergeCell ref="A1:D1"/>
    <mergeCell ref="I30:I31"/>
    <mergeCell ref="A8:B9"/>
    <mergeCell ref="E1:F1"/>
    <mergeCell ref="E3:F3"/>
    <mergeCell ref="E4:F4"/>
    <mergeCell ref="E5:F5"/>
    <mergeCell ref="E6:F6"/>
    <mergeCell ref="E7:F7"/>
    <mergeCell ref="E8:F8"/>
    <mergeCell ref="A6:B7"/>
    <mergeCell ref="K20:L20"/>
    <mergeCell ref="G4:H5"/>
    <mergeCell ref="I4:I5"/>
    <mergeCell ref="E60:F60"/>
    <mergeCell ref="E61:F61"/>
    <mergeCell ref="I6:I7"/>
    <mergeCell ref="I8:I9"/>
    <mergeCell ref="I24:I25"/>
    <mergeCell ref="I26:I27"/>
    <mergeCell ref="I28:I29"/>
    <mergeCell ref="M6:M7"/>
    <mergeCell ref="I18:I19"/>
    <mergeCell ref="I20:I21"/>
    <mergeCell ref="M10:M11"/>
    <mergeCell ref="M16:M17"/>
    <mergeCell ref="K14:L14"/>
    <mergeCell ref="K16:L16"/>
    <mergeCell ref="K17:L17"/>
    <mergeCell ref="K18:L18"/>
    <mergeCell ref="K19:L19"/>
    <mergeCell ref="G23:H23"/>
    <mergeCell ref="K15:L15"/>
    <mergeCell ref="J4:L5"/>
    <mergeCell ref="M4:N4"/>
    <mergeCell ref="N6:N7"/>
    <mergeCell ref="M8:M9"/>
    <mergeCell ref="N8:N9"/>
    <mergeCell ref="N10:N11"/>
    <mergeCell ref="M12:M13"/>
    <mergeCell ref="N12:N13"/>
    <mergeCell ref="C60:C61"/>
    <mergeCell ref="C66:C67"/>
    <mergeCell ref="C62:C63"/>
    <mergeCell ref="C64:C65"/>
    <mergeCell ref="M22:M23"/>
    <mergeCell ref="E62:F62"/>
    <mergeCell ref="E63:F63"/>
    <mergeCell ref="I22:I23"/>
    <mergeCell ref="E25:F25"/>
    <mergeCell ref="G22:H22"/>
    <mergeCell ref="C52:C53"/>
    <mergeCell ref="C54:C55"/>
    <mergeCell ref="A52:B53"/>
    <mergeCell ref="A54:B55"/>
    <mergeCell ref="A60:B61"/>
    <mergeCell ref="A62:B63"/>
    <mergeCell ref="C56:C57"/>
    <mergeCell ref="C58:C59"/>
    <mergeCell ref="A56:B57"/>
    <mergeCell ref="A58:B59"/>
    <mergeCell ref="A46:B47"/>
    <mergeCell ref="C48:C49"/>
    <mergeCell ref="C50:C51"/>
    <mergeCell ref="A48:B49"/>
    <mergeCell ref="A50:B51"/>
    <mergeCell ref="C44:C45"/>
    <mergeCell ref="C46:C47"/>
    <mergeCell ref="C42:C43"/>
    <mergeCell ref="A40:B41"/>
    <mergeCell ref="A42:B43"/>
    <mergeCell ref="C36:C37"/>
    <mergeCell ref="C38:C39"/>
    <mergeCell ref="A44:B45"/>
    <mergeCell ref="C34:C35"/>
    <mergeCell ref="A32:B33"/>
    <mergeCell ref="A34:B35"/>
    <mergeCell ref="A36:B37"/>
    <mergeCell ref="A38:B39"/>
    <mergeCell ref="C40:C41"/>
    <mergeCell ref="C26:C27"/>
    <mergeCell ref="A24:B25"/>
    <mergeCell ref="A26:B27"/>
    <mergeCell ref="A28:B29"/>
    <mergeCell ref="A30:B31"/>
    <mergeCell ref="C32:C33"/>
    <mergeCell ref="C18:C19"/>
    <mergeCell ref="C28:C29"/>
    <mergeCell ref="C30:C31"/>
    <mergeCell ref="A18:B19"/>
    <mergeCell ref="E64:F64"/>
    <mergeCell ref="C20:C21"/>
    <mergeCell ref="C22:C23"/>
    <mergeCell ref="A20:B21"/>
    <mergeCell ref="A22:B23"/>
    <mergeCell ref="C24:C25"/>
    <mergeCell ref="C10:C11"/>
    <mergeCell ref="C12:C13"/>
    <mergeCell ref="C14:C15"/>
    <mergeCell ref="I10:I11"/>
    <mergeCell ref="I12:I13"/>
    <mergeCell ref="C16:C17"/>
    <mergeCell ref="E15:F15"/>
    <mergeCell ref="E16:F16"/>
    <mergeCell ref="E17:F17"/>
    <mergeCell ref="G15:H15"/>
    <mergeCell ref="I48:I49"/>
    <mergeCell ref="I32:I33"/>
    <mergeCell ref="I34:I35"/>
    <mergeCell ref="I36:I37"/>
    <mergeCell ref="I38:I39"/>
    <mergeCell ref="C4:C5"/>
    <mergeCell ref="I14:I15"/>
    <mergeCell ref="I16:I17"/>
    <mergeCell ref="C8:C9"/>
    <mergeCell ref="C6:C7"/>
    <mergeCell ref="I66:I67"/>
    <mergeCell ref="I56:I57"/>
    <mergeCell ref="I58:I59"/>
    <mergeCell ref="I60:I61"/>
    <mergeCell ref="I62:I63"/>
    <mergeCell ref="I50:I51"/>
    <mergeCell ref="I52:I53"/>
    <mergeCell ref="I54:I55"/>
    <mergeCell ref="M14:M15"/>
    <mergeCell ref="N14:N15"/>
    <mergeCell ref="N16:N17"/>
    <mergeCell ref="M18:M19"/>
    <mergeCell ref="N18:N19"/>
    <mergeCell ref="I64:I65"/>
    <mergeCell ref="I40:I41"/>
    <mergeCell ref="I42:I43"/>
    <mergeCell ref="I44:I45"/>
    <mergeCell ref="I46:I47"/>
    <mergeCell ref="M26:M27"/>
    <mergeCell ref="N26:N27"/>
    <mergeCell ref="M28:M29"/>
    <mergeCell ref="N28:N29"/>
    <mergeCell ref="M20:M21"/>
    <mergeCell ref="N20:N21"/>
    <mergeCell ref="N22:N23"/>
    <mergeCell ref="M24:M25"/>
    <mergeCell ref="N24:N25"/>
    <mergeCell ref="M34:M35"/>
    <mergeCell ref="N34:N35"/>
    <mergeCell ref="M36:M37"/>
    <mergeCell ref="N36:N37"/>
    <mergeCell ref="M30:M31"/>
    <mergeCell ref="N30:N31"/>
    <mergeCell ref="M32:M33"/>
    <mergeCell ref="N32:N33"/>
    <mergeCell ref="M42:M43"/>
    <mergeCell ref="N42:N43"/>
    <mergeCell ref="M44:M45"/>
    <mergeCell ref="N44:N45"/>
    <mergeCell ref="M38:M39"/>
    <mergeCell ref="N38:N39"/>
    <mergeCell ref="M40:M41"/>
    <mergeCell ref="N40:N41"/>
    <mergeCell ref="N54:N55"/>
    <mergeCell ref="M56:M57"/>
    <mergeCell ref="M46:M47"/>
    <mergeCell ref="N46:N47"/>
    <mergeCell ref="M48:M49"/>
    <mergeCell ref="N48:N49"/>
    <mergeCell ref="M66:M67"/>
    <mergeCell ref="N66:N67"/>
    <mergeCell ref="M50:M51"/>
    <mergeCell ref="N50:N51"/>
    <mergeCell ref="N56:N57"/>
    <mergeCell ref="M58:M59"/>
    <mergeCell ref="N58:N59"/>
    <mergeCell ref="M52:M53"/>
    <mergeCell ref="N52:N53"/>
    <mergeCell ref="M54:M55"/>
    <mergeCell ref="M60:M61"/>
    <mergeCell ref="N60:N61"/>
    <mergeCell ref="M62:M63"/>
    <mergeCell ref="N62:N63"/>
    <mergeCell ref="M64:M65"/>
    <mergeCell ref="N64:N65"/>
  </mergeCells>
  <phoneticPr fontId="2"/>
  <pageMargins left="0.70866141732283472" right="0.19685039370078741" top="0.39370078740157483" bottom="0.19685039370078741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出面表</vt:lpstr>
    </vt:vector>
  </TitlesOfParts>
  <Company>常盤工業株式会社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昆　勝義</dc:creator>
  <cp:lastModifiedBy>河原　遵人</cp:lastModifiedBy>
  <cp:lastPrinted>2008-03-25T10:23:57Z</cp:lastPrinted>
  <dcterms:created xsi:type="dcterms:W3CDTF">2003-03-24T23:34:47Z</dcterms:created>
  <dcterms:modified xsi:type="dcterms:W3CDTF">2018-04-20T08:24:17Z</dcterms:modified>
</cp:coreProperties>
</file>